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تدفقات نقدية" sheetId="1" r:id="rId1"/>
  </sheets>
  <calcPr calcId="144525"/>
</workbook>
</file>

<file path=xl/calcChain.xml><?xml version="1.0" encoding="utf-8"?>
<calcChain xmlns="http://schemas.openxmlformats.org/spreadsheetml/2006/main">
  <c r="O10" i="1" l="1"/>
  <c r="O12" i="1" s="1"/>
  <c r="N10" i="1"/>
  <c r="N12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E10" i="1"/>
  <c r="E12" i="1" s="1"/>
  <c r="D10" i="1"/>
  <c r="D12" i="1" s="1"/>
  <c r="C10" i="1"/>
  <c r="C12" i="1" s="1"/>
  <c r="B10" i="1"/>
  <c r="B12" i="1" s="1"/>
  <c r="Q8" i="1"/>
  <c r="P8" i="1"/>
  <c r="R7" i="1"/>
  <c r="Q7" i="1"/>
  <c r="P7" i="1"/>
  <c r="P10" i="1" s="1"/>
  <c r="P12" i="1" s="1"/>
  <c r="R6" i="1"/>
  <c r="R10" i="1" s="1"/>
  <c r="R12" i="1" s="1"/>
  <c r="Q6" i="1"/>
  <c r="Q10" i="1" s="1"/>
  <c r="Q12" i="1" s="1"/>
</calcChain>
</file>

<file path=xl/sharedStrings.xml><?xml version="1.0" encoding="utf-8"?>
<sst xmlns="http://schemas.openxmlformats.org/spreadsheetml/2006/main" count="33" uniqueCount="20">
  <si>
    <t>شركة العقيلة للتأمين التكافلي</t>
  </si>
  <si>
    <t xml:space="preserve">قائمة التدفقات النقدية </t>
  </si>
  <si>
    <t>Statement of Cash Flows</t>
  </si>
  <si>
    <t>البيان</t>
  </si>
  <si>
    <t>عن الفترة من 28/12/2006 ولغاية 31/12/2007</t>
  </si>
  <si>
    <t xml:space="preserve">صافي التدفقات الناتجة عن (المستخدمة في)النشاطات التشغيلية </t>
  </si>
  <si>
    <t>Net Cash Flow from (used in ) Operating Activities</t>
  </si>
  <si>
    <t xml:space="preserve">صافي التدفقات الناتجة عن (المستخدمة في) النشاطات الإستثمارية </t>
  </si>
  <si>
    <t>Net Cash Flow from (used in ) Investing Activities</t>
  </si>
  <si>
    <t xml:space="preserve">صافي التدفقات الناتجة عن (المستخدمة في) النشاطات التمويلية </t>
  </si>
  <si>
    <t>-</t>
  </si>
  <si>
    <t>Net Cash Flow from (used in ) Financing Activities</t>
  </si>
  <si>
    <t>(أرباح) / خسائر أسعار صرف النقد وما في حكمه</t>
  </si>
  <si>
    <t xml:space="preserve">Effect of exchange rate changes on Cash and cash equivalents </t>
  </si>
  <si>
    <t xml:space="preserve">صافي النقص الزيادة في النقد وما في حكمه </t>
  </si>
  <si>
    <t xml:space="preserve">Increase (Decrease) in Cash and Cash Equivalents </t>
  </si>
  <si>
    <t>النقد وما في حكمه في 1 كانون الثاني</t>
  </si>
  <si>
    <t>Cash and Cash Equivalents at the Beginning of the year</t>
  </si>
  <si>
    <t xml:space="preserve">النقد وما في حكمه في 31 كانون الأول </t>
  </si>
  <si>
    <t>Cash and cash equivalents atend of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</si>
</sst>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 ;\-#,##0\ "/>
    <numFmt numFmtId="166" formatCode="[$-2000000]#\ #\ ###\ ###\ ###\ ##0;\ \(#\ ###\ ###\ ###\ ##0\)"/>
    <numFmt numFmtId="167" formatCode="_(* #\ ###\ ##0_);_(* \(#\ ###\ ##0\);_(&quot;$&quot;* &quot;-&quot;_);_(@_)"/>
    <numFmt numFmtId="168" formatCode="_-&quot;ر.س.&quot;\ * #,##0_-;_-&quot;ر.س.&quot;\ * #,##0\-;_-&quot;ر.س.&quot;\ * &quot;-&quot;_-;_-@_-"/>
    <numFmt numFmtId="169" formatCode="_-&quot;ر.س.&quot;\ * #,##0.00_-;_-&quot;ر.س.&quot;\ * #,##0.00\-;_-&quot;ر.س.&quot;\ 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Arabic Transparent"/>
      <charset val="178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u val="singleAccounting"/>
      <sz val="13"/>
      <color theme="1"/>
      <name val="Arabic Transparent"/>
      <charset val="178"/>
    </font>
    <font>
      <sz val="10"/>
      <color theme="1"/>
      <name val="Traditional Arabic"/>
      <family val="2"/>
    </font>
    <font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9"/>
      <color indexed="8"/>
      <name val="Tahoma"/>
      <family val="2"/>
    </font>
    <font>
      <sz val="11"/>
      <color theme="1"/>
      <name val="Times New Roman"/>
      <family val="2"/>
      <charset val="178"/>
    </font>
    <font>
      <sz val="10"/>
      <name val="Arial"/>
      <family val="2"/>
    </font>
    <font>
      <u/>
      <sz val="7.5"/>
      <color indexed="12"/>
      <name val="Arabic Transparent"/>
      <charset val="178"/>
    </font>
    <font>
      <u/>
      <sz val="10"/>
      <color indexed="12"/>
      <name val="Arial"/>
      <family val="2"/>
    </font>
    <font>
      <sz val="10"/>
      <name val="جêزة"/>
      <charset val="178"/>
    </font>
    <font>
      <sz val="13"/>
      <color indexed="8"/>
      <name val="Tahoma"/>
      <family val="2"/>
    </font>
    <font>
      <sz val="12"/>
      <color indexed="8"/>
      <name val="Arabic Transparent"/>
      <charset val="178"/>
    </font>
    <font>
      <b/>
      <sz val="9"/>
      <color indexed="8"/>
      <name val="Arabic Transparent"/>
      <family val="2"/>
      <charset val="178"/>
    </font>
    <font>
      <sz val="11"/>
      <color theme="1"/>
      <name val="Times New Roman"/>
      <family val="2"/>
    </font>
    <font>
      <sz val="13"/>
      <color indexed="8"/>
      <name val="Arial"/>
      <family val="2"/>
    </font>
    <font>
      <sz val="11"/>
      <color indexed="8"/>
      <name val="Calibri"/>
      <family val="2"/>
    </font>
    <font>
      <sz val="13"/>
      <color theme="1"/>
      <name val="Arabic Transparent"/>
      <family val="2"/>
    </font>
    <font>
      <b/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6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66" fontId="17" fillId="0" borderId="0" applyNumberFormat="0" applyBorder="0">
      <alignment horizontal="right"/>
    </xf>
    <xf numFmtId="0" fontId="12" fillId="0" borderId="0"/>
    <xf numFmtId="0" fontId="12" fillId="0" borderId="0"/>
    <xf numFmtId="0" fontId="1" fillId="0" borderId="0"/>
    <xf numFmtId="0" fontId="2" fillId="0" borderId="0"/>
    <xf numFmtId="0" fontId="1" fillId="0" borderId="0"/>
    <xf numFmtId="166" fontId="18" fillId="0" borderId="0"/>
    <xf numFmtId="0" fontId="1" fillId="0" borderId="0"/>
    <xf numFmtId="0" fontId="19" fillId="0" borderId="0"/>
    <xf numFmtId="0" fontId="20" fillId="0" borderId="0"/>
    <xf numFmtId="0" fontId="12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23" fillId="0" borderId="0"/>
    <xf numFmtId="0" fontId="18" fillId="0" borderId="0"/>
    <xf numFmtId="0" fontId="1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166" fontId="25" fillId="0" borderId="0"/>
    <xf numFmtId="166" fontId="25" fillId="0" borderId="0"/>
    <xf numFmtId="166" fontId="14" fillId="0" borderId="0"/>
    <xf numFmtId="16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5" fillId="0" borderId="2" xfId="0" applyFont="1" applyFill="1" applyBorder="1"/>
    <xf numFmtId="43" fontId="5" fillId="0" borderId="3" xfId="1" applyFont="1" applyFill="1" applyBorder="1"/>
    <xf numFmtId="164" fontId="5" fillId="0" borderId="3" xfId="1" applyNumberFormat="1" applyFont="1" applyFill="1" applyBorder="1"/>
    <xf numFmtId="164" fontId="5" fillId="0" borderId="2" xfId="1" applyNumberFormat="1" applyFont="1" applyFill="1" applyBorder="1"/>
    <xf numFmtId="43" fontId="5" fillId="0" borderId="2" xfId="1" applyFont="1" applyFill="1" applyBorder="1"/>
    <xf numFmtId="41" fontId="5" fillId="0" borderId="2" xfId="2" applyFont="1" applyFill="1" applyBorder="1" applyAlignment="1"/>
    <xf numFmtId="165" fontId="5" fillId="0" borderId="2" xfId="0" applyNumberFormat="1" applyFont="1" applyFill="1" applyBorder="1"/>
    <xf numFmtId="0" fontId="5" fillId="0" borderId="2" xfId="0" applyFont="1" applyFill="1" applyBorder="1" applyAlignment="1">
      <alignment horizontal="left" vertical="center"/>
    </xf>
    <xf numFmtId="41" fontId="5" fillId="0" borderId="2" xfId="2" applyFont="1" applyFill="1" applyBorder="1" applyAlignment="1">
      <alignment horizontal="right"/>
    </xf>
    <xf numFmtId="0" fontId="5" fillId="0" borderId="2" xfId="0" applyFont="1" applyFill="1" applyBorder="1" applyAlignment="1">
      <alignment horizontal="right" readingOrder="2"/>
    </xf>
    <xf numFmtId="164" fontId="5" fillId="4" borderId="2" xfId="1" applyNumberFormat="1" applyFont="1" applyFill="1" applyBorder="1"/>
    <xf numFmtId="43" fontId="5" fillId="4" borderId="2" xfId="1" applyFont="1" applyFill="1" applyBorder="1"/>
    <xf numFmtId="43" fontId="8" fillId="0" borderId="2" xfId="1" applyFont="1" applyFill="1" applyBorder="1" applyAlignment="1">
      <alignment horizontal="right" readingOrder="2"/>
    </xf>
    <xf numFmtId="41" fontId="8" fillId="0" borderId="2" xfId="2" applyFont="1" applyFill="1" applyBorder="1" applyAlignment="1"/>
    <xf numFmtId="41" fontId="8" fillId="0" borderId="4" xfId="2" applyFont="1" applyFill="1" applyBorder="1" applyAlignment="1"/>
    <xf numFmtId="41" fontId="8" fillId="0" borderId="2" xfId="2" applyFont="1" applyFill="1" applyBorder="1" applyAlignment="1">
      <alignment horizontal="right"/>
    </xf>
    <xf numFmtId="0" fontId="5" fillId="0" borderId="3" xfId="0" applyFont="1" applyFill="1" applyBorder="1" applyAlignment="1">
      <alignment horizontal="left" vertical="center"/>
    </xf>
    <xf numFmtId="0" fontId="7" fillId="3" borderId="2" xfId="0" applyFont="1" applyFill="1" applyBorder="1"/>
    <xf numFmtId="41" fontId="7" fillId="3" borderId="2" xfId="0" applyNumberFormat="1" applyFont="1" applyFill="1" applyBorder="1"/>
    <xf numFmtId="164" fontId="7" fillId="3" borderId="2" xfId="0" applyNumberFormat="1" applyFont="1" applyFill="1" applyBorder="1"/>
    <xf numFmtId="0" fontId="7" fillId="3" borderId="2" xfId="0" applyFont="1" applyFill="1" applyBorder="1" applyAlignment="1">
      <alignment horizontal="left" vertical="center" wrapText="1"/>
    </xf>
    <xf numFmtId="41" fontId="5" fillId="0" borderId="0" xfId="0" applyNumberFormat="1" applyFont="1" applyFill="1"/>
    <xf numFmtId="164" fontId="5" fillId="0" borderId="4" xfId="1" applyNumberFormat="1" applyFont="1" applyFill="1" applyBorder="1"/>
    <xf numFmtId="43" fontId="5" fillId="0" borderId="4" xfId="1" applyFont="1" applyFill="1" applyBorder="1"/>
    <xf numFmtId="0" fontId="7" fillId="3" borderId="5" xfId="0" applyFont="1" applyFill="1" applyBorder="1"/>
    <xf numFmtId="41" fontId="7" fillId="3" borderId="4" xfId="0" applyNumberFormat="1" applyFont="1" applyFill="1" applyBorder="1"/>
    <xf numFmtId="41" fontId="7" fillId="3" borderId="2" xfId="2" applyFont="1" applyFill="1" applyBorder="1" applyAlignment="1"/>
    <xf numFmtId="41" fontId="7" fillId="3" borderId="5" xfId="2" applyFont="1" applyFill="1" applyBorder="1" applyAlignment="1"/>
    <xf numFmtId="0" fontId="7" fillId="3" borderId="1" xfId="0" applyFont="1" applyFill="1" applyBorder="1" applyAlignment="1">
      <alignment horizontal="left" vertical="center" wrapText="1"/>
    </xf>
    <xf numFmtId="41" fontId="5" fillId="0" borderId="0" xfId="2" applyFont="1" applyFill="1" applyAlignment="1"/>
    <xf numFmtId="0" fontId="5" fillId="0" borderId="0" xfId="0" applyFont="1" applyFill="1" applyAlignment="1"/>
    <xf numFmtId="43" fontId="5" fillId="0" borderId="2" xfId="1" applyFont="1" applyFill="1" applyBorder="1" applyAlignment="1">
      <alignment horizontal="right"/>
    </xf>
  </cellXfs>
  <cellStyles count="711">
    <cellStyle name="Comma" xfId="1" builtinId="3"/>
    <cellStyle name="Comma [0]" xfId="2" builtinId="6"/>
    <cellStyle name="Comma 11" xfId="3"/>
    <cellStyle name="Comma 12" xfId="4"/>
    <cellStyle name="Comma 13" xfId="5"/>
    <cellStyle name="Comma 14" xfId="6"/>
    <cellStyle name="Comma 15" xfId="7"/>
    <cellStyle name="Comma 16" xfId="8"/>
    <cellStyle name="Comma 17" xfId="9"/>
    <cellStyle name="Comma 2" xfId="10"/>
    <cellStyle name="Comma 2 10" xfId="11"/>
    <cellStyle name="Comma 2 11" xfId="12"/>
    <cellStyle name="Comma 2 12" xfId="13"/>
    <cellStyle name="Comma 2 13" xfId="14"/>
    <cellStyle name="Comma 2 14" xfId="15"/>
    <cellStyle name="Comma 2 15" xfId="16"/>
    <cellStyle name="Comma 2 16" xfId="17"/>
    <cellStyle name="Comma 2 17" xfId="18"/>
    <cellStyle name="Comma 2 18" xfId="19"/>
    <cellStyle name="Comma 2 19" xfId="20"/>
    <cellStyle name="Comma 2 2" xfId="21"/>
    <cellStyle name="Comma 2 2 10" xfId="22"/>
    <cellStyle name="Comma 2 2 11" xfId="23"/>
    <cellStyle name="Comma 2 2 12" xfId="24"/>
    <cellStyle name="Comma 2 2 13" xfId="25"/>
    <cellStyle name="Comma 2 2 14" xfId="26"/>
    <cellStyle name="Comma 2 2 15" xfId="27"/>
    <cellStyle name="Comma 2 2 16" xfId="28"/>
    <cellStyle name="Comma 2 2 17" xfId="29"/>
    <cellStyle name="Comma 2 2 18" xfId="30"/>
    <cellStyle name="Comma 2 2 19" xfId="31"/>
    <cellStyle name="Comma 2 2 2" xfId="32"/>
    <cellStyle name="Comma 2 2 2 10" xfId="33"/>
    <cellStyle name="Comma 2 2 2 11" xfId="34"/>
    <cellStyle name="Comma 2 2 2 12" xfId="35"/>
    <cellStyle name="Comma 2 2 2 13" xfId="36"/>
    <cellStyle name="Comma 2 2 2 14" xfId="37"/>
    <cellStyle name="Comma 2 2 2 15" xfId="38"/>
    <cellStyle name="Comma 2 2 2 16" xfId="39"/>
    <cellStyle name="Comma 2 2 2 17" xfId="40"/>
    <cellStyle name="Comma 2 2 2 18" xfId="41"/>
    <cellStyle name="Comma 2 2 2 19" xfId="42"/>
    <cellStyle name="Comma 2 2 2 2" xfId="43"/>
    <cellStyle name="Comma 2 2 2 20" xfId="44"/>
    <cellStyle name="Comma 2 2 2 21" xfId="45"/>
    <cellStyle name="Comma 2 2 2 22" xfId="46"/>
    <cellStyle name="Comma 2 2 2 23" xfId="47"/>
    <cellStyle name="Comma 2 2 2 24" xfId="48"/>
    <cellStyle name="Comma 2 2 2 25" xfId="49"/>
    <cellStyle name="Comma 2 2 2 26" xfId="50"/>
    <cellStyle name="Comma 2 2 2 27" xfId="51"/>
    <cellStyle name="Comma 2 2 2 28" xfId="52"/>
    <cellStyle name="Comma 2 2 2 29" xfId="53"/>
    <cellStyle name="Comma 2 2 2 3" xfId="54"/>
    <cellStyle name="Comma 2 2 2 30" xfId="55"/>
    <cellStyle name="Comma 2 2 2 31" xfId="56"/>
    <cellStyle name="Comma 2 2 2 32" xfId="57"/>
    <cellStyle name="Comma 2 2 2 33" xfId="58"/>
    <cellStyle name="Comma 2 2 2 34" xfId="59"/>
    <cellStyle name="Comma 2 2 2 35" xfId="60"/>
    <cellStyle name="Comma 2 2 2 36" xfId="61"/>
    <cellStyle name="Comma 2 2 2 37" xfId="62"/>
    <cellStyle name="Comma 2 2 2 38" xfId="63"/>
    <cellStyle name="Comma 2 2 2 39" xfId="64"/>
    <cellStyle name="Comma 2 2 2 4" xfId="65"/>
    <cellStyle name="Comma 2 2 2 40" xfId="66"/>
    <cellStyle name="Comma 2 2 2 41" xfId="67"/>
    <cellStyle name="Comma 2 2 2 42" xfId="68"/>
    <cellStyle name="Comma 2 2 2 43" xfId="69"/>
    <cellStyle name="Comma 2 2 2 5" xfId="70"/>
    <cellStyle name="Comma 2 2 2 6" xfId="71"/>
    <cellStyle name="Comma 2 2 2 7" xfId="72"/>
    <cellStyle name="Comma 2 2 2 8" xfId="73"/>
    <cellStyle name="Comma 2 2 2 9" xfId="74"/>
    <cellStyle name="Comma 2 2 20" xfId="75"/>
    <cellStyle name="Comma 2 2 21" xfId="76"/>
    <cellStyle name="Comma 2 2 22" xfId="77"/>
    <cellStyle name="Comma 2 2 23" xfId="78"/>
    <cellStyle name="Comma 2 2 24" xfId="79"/>
    <cellStyle name="Comma 2 2 25" xfId="80"/>
    <cellStyle name="Comma 2 2 26" xfId="81"/>
    <cellStyle name="Comma 2 2 27" xfId="82"/>
    <cellStyle name="Comma 2 2 28" xfId="83"/>
    <cellStyle name="Comma 2 2 29" xfId="84"/>
    <cellStyle name="Comma 2 2 3" xfId="85"/>
    <cellStyle name="Comma 2 2 30" xfId="86"/>
    <cellStyle name="Comma 2 2 31" xfId="87"/>
    <cellStyle name="Comma 2 2 32" xfId="88"/>
    <cellStyle name="Comma 2 2 33" xfId="89"/>
    <cellStyle name="Comma 2 2 34" xfId="90"/>
    <cellStyle name="Comma 2 2 35" xfId="91"/>
    <cellStyle name="Comma 2 2 36" xfId="92"/>
    <cellStyle name="Comma 2 2 37" xfId="93"/>
    <cellStyle name="Comma 2 2 38" xfId="94"/>
    <cellStyle name="Comma 2 2 39" xfId="95"/>
    <cellStyle name="Comma 2 2 4" xfId="96"/>
    <cellStyle name="Comma 2 2 40" xfId="97"/>
    <cellStyle name="Comma 2 2 41" xfId="98"/>
    <cellStyle name="Comma 2 2 42" xfId="99"/>
    <cellStyle name="Comma 2 2 43" xfId="100"/>
    <cellStyle name="Comma 2 2 5" xfId="101"/>
    <cellStyle name="Comma 2 2 6" xfId="102"/>
    <cellStyle name="Comma 2 2 7" xfId="103"/>
    <cellStyle name="Comma 2 2 8" xfId="104"/>
    <cellStyle name="Comma 2 2 9" xfId="105"/>
    <cellStyle name="Comma 2 20" xfId="106"/>
    <cellStyle name="Comma 2 21" xfId="107"/>
    <cellStyle name="Comma 2 22" xfId="108"/>
    <cellStyle name="Comma 2 23" xfId="109"/>
    <cellStyle name="Comma 2 24" xfId="110"/>
    <cellStyle name="Comma 2 25" xfId="111"/>
    <cellStyle name="Comma 2 26" xfId="112"/>
    <cellStyle name="Comma 2 27" xfId="113"/>
    <cellStyle name="Comma 2 28" xfId="114"/>
    <cellStyle name="Comma 2 29" xfId="115"/>
    <cellStyle name="Comma 2 3" xfId="116"/>
    <cellStyle name="Comma 2 30" xfId="117"/>
    <cellStyle name="Comma 2 31" xfId="118"/>
    <cellStyle name="Comma 2 32" xfId="119"/>
    <cellStyle name="Comma 2 33" xfId="120"/>
    <cellStyle name="Comma 2 34" xfId="121"/>
    <cellStyle name="Comma 2 35" xfId="122"/>
    <cellStyle name="Comma 2 36" xfId="123"/>
    <cellStyle name="Comma 2 37" xfId="124"/>
    <cellStyle name="Comma 2 38" xfId="125"/>
    <cellStyle name="Comma 2 39" xfId="126"/>
    <cellStyle name="Comma 2 4" xfId="127"/>
    <cellStyle name="Comma 2 40" xfId="128"/>
    <cellStyle name="Comma 2 41" xfId="129"/>
    <cellStyle name="Comma 2 42" xfId="130"/>
    <cellStyle name="Comma 2 43" xfId="131"/>
    <cellStyle name="Comma 2 44" xfId="132"/>
    <cellStyle name="Comma 2 5" xfId="133"/>
    <cellStyle name="Comma 2 6" xfId="134"/>
    <cellStyle name="Comma 2 7" xfId="135"/>
    <cellStyle name="Comma 2 8" xfId="136"/>
    <cellStyle name="Comma 2 9" xfId="137"/>
    <cellStyle name="Comma 3" xfId="138"/>
    <cellStyle name="Comma 3 2" xfId="139"/>
    <cellStyle name="Comma 3 2 2" xfId="140"/>
    <cellStyle name="Comma 3 3" xfId="141"/>
    <cellStyle name="Comma 4" xfId="142"/>
    <cellStyle name="Comma 5" xfId="143"/>
    <cellStyle name="Comma 6" xfId="144"/>
    <cellStyle name="Comma 6 2" xfId="145"/>
    <cellStyle name="Comma 7" xfId="146"/>
    <cellStyle name="Hyperlink 2 10" xfId="147"/>
    <cellStyle name="Hyperlink 2 11" xfId="148"/>
    <cellStyle name="Hyperlink 2 12" xfId="149"/>
    <cellStyle name="Hyperlink 2 13" xfId="150"/>
    <cellStyle name="Hyperlink 2 14" xfId="151"/>
    <cellStyle name="Hyperlink 2 15" xfId="152"/>
    <cellStyle name="Hyperlink 2 16" xfId="153"/>
    <cellStyle name="Hyperlink 2 17" xfId="154"/>
    <cellStyle name="Hyperlink 2 18" xfId="155"/>
    <cellStyle name="Hyperlink 2 19" xfId="156"/>
    <cellStyle name="Hyperlink 2 2" xfId="157"/>
    <cellStyle name="Hyperlink 2 20" xfId="158"/>
    <cellStyle name="Hyperlink 2 21" xfId="159"/>
    <cellStyle name="Hyperlink 2 22" xfId="160"/>
    <cellStyle name="Hyperlink 2 23" xfId="161"/>
    <cellStyle name="Hyperlink 2 24" xfId="162"/>
    <cellStyle name="Hyperlink 2 25" xfId="163"/>
    <cellStyle name="Hyperlink 2 26" xfId="164"/>
    <cellStyle name="Hyperlink 2 27" xfId="165"/>
    <cellStyle name="Hyperlink 2 28" xfId="166"/>
    <cellStyle name="Hyperlink 2 29" xfId="167"/>
    <cellStyle name="Hyperlink 2 3" xfId="168"/>
    <cellStyle name="Hyperlink 2 30" xfId="169"/>
    <cellStyle name="Hyperlink 2 31" xfId="170"/>
    <cellStyle name="Hyperlink 2 32" xfId="171"/>
    <cellStyle name="Hyperlink 2 33" xfId="172"/>
    <cellStyle name="Hyperlink 2 34" xfId="173"/>
    <cellStyle name="Hyperlink 2 35" xfId="174"/>
    <cellStyle name="Hyperlink 2 36" xfId="175"/>
    <cellStyle name="Hyperlink 2 37" xfId="176"/>
    <cellStyle name="Hyperlink 2 38" xfId="177"/>
    <cellStyle name="Hyperlink 2 39" xfId="178"/>
    <cellStyle name="Hyperlink 2 4" xfId="179"/>
    <cellStyle name="Hyperlink 2 40" xfId="180"/>
    <cellStyle name="Hyperlink 2 41" xfId="181"/>
    <cellStyle name="Hyperlink 2 42" xfId="182"/>
    <cellStyle name="Hyperlink 2 43" xfId="183"/>
    <cellStyle name="Hyperlink 2 5" xfId="184"/>
    <cellStyle name="Hyperlink 2 6" xfId="185"/>
    <cellStyle name="Hyperlink 2 7" xfId="186"/>
    <cellStyle name="Hyperlink 2 8" xfId="187"/>
    <cellStyle name="Hyperlink 2 9" xfId="188"/>
    <cellStyle name="Hyperlink 3" xfId="189"/>
    <cellStyle name="Hyperlink 4" xfId="190"/>
    <cellStyle name="MS_Arabic" xfId="191"/>
    <cellStyle name="Normal" xfId="0" builtinId="0"/>
    <cellStyle name="Normal 10" xfId="192"/>
    <cellStyle name="Normal 11" xfId="193"/>
    <cellStyle name="Normal 12" xfId="194"/>
    <cellStyle name="Normal 12 2" xfId="195"/>
    <cellStyle name="Normal 12 3" xfId="196"/>
    <cellStyle name="Normal 13" xfId="197"/>
    <cellStyle name="Normal 13 2" xfId="198"/>
    <cellStyle name="Normal 14" xfId="199"/>
    <cellStyle name="Normal 15" xfId="200"/>
    <cellStyle name="Normal 16" xfId="201"/>
    <cellStyle name="Normal 17" xfId="202"/>
    <cellStyle name="Normal 18" xfId="203"/>
    <cellStyle name="Normal 19" xfId="204"/>
    <cellStyle name="Normal 2" xfId="205"/>
    <cellStyle name="Normal 2 10" xfId="206"/>
    <cellStyle name="Normal 2 11" xfId="207"/>
    <cellStyle name="Normal 2 12" xfId="208"/>
    <cellStyle name="Normal 2 13" xfId="209"/>
    <cellStyle name="Normal 2 14" xfId="210"/>
    <cellStyle name="Normal 2 15" xfId="211"/>
    <cellStyle name="Normal 2 16" xfId="212"/>
    <cellStyle name="Normal 2 17" xfId="213"/>
    <cellStyle name="Normal 2 18" xfId="214"/>
    <cellStyle name="Normal 2 19" xfId="215"/>
    <cellStyle name="Normal 2 2" xfId="216"/>
    <cellStyle name="Normal 2 2 10" xfId="217"/>
    <cellStyle name="Normal 2 2 11" xfId="218"/>
    <cellStyle name="Normal 2 2 12" xfId="219"/>
    <cellStyle name="Normal 2 2 13" xfId="220"/>
    <cellStyle name="Normal 2 2 14" xfId="221"/>
    <cellStyle name="Normal 2 2 15" xfId="222"/>
    <cellStyle name="Normal 2 2 16" xfId="223"/>
    <cellStyle name="Normal 2 2 17" xfId="224"/>
    <cellStyle name="Normal 2 2 18" xfId="225"/>
    <cellStyle name="Normal 2 2 19" xfId="226"/>
    <cellStyle name="Normal 2 2 2" xfId="227"/>
    <cellStyle name="Normal 2 2 2 10" xfId="228"/>
    <cellStyle name="Normal 2 2 2 11" xfId="229"/>
    <cellStyle name="Normal 2 2 2 12" xfId="230"/>
    <cellStyle name="Normal 2 2 2 13" xfId="231"/>
    <cellStyle name="Normal 2 2 2 14" xfId="232"/>
    <cellStyle name="Normal 2 2 2 15" xfId="233"/>
    <cellStyle name="Normal 2 2 2 16" xfId="234"/>
    <cellStyle name="Normal 2 2 2 17" xfId="235"/>
    <cellStyle name="Normal 2 2 2 18" xfId="236"/>
    <cellStyle name="Normal 2 2 2 19" xfId="237"/>
    <cellStyle name="Normal 2 2 2 2" xfId="238"/>
    <cellStyle name="Normal 2 2 2 20" xfId="239"/>
    <cellStyle name="Normal 2 2 2 21" xfId="240"/>
    <cellStyle name="Normal 2 2 2 22" xfId="241"/>
    <cellStyle name="Normal 2 2 2 23" xfId="242"/>
    <cellStyle name="Normal 2 2 2 24" xfId="243"/>
    <cellStyle name="Normal 2 2 2 25" xfId="244"/>
    <cellStyle name="Normal 2 2 2 26" xfId="245"/>
    <cellStyle name="Normal 2 2 2 27" xfId="246"/>
    <cellStyle name="Normal 2 2 2 28" xfId="247"/>
    <cellStyle name="Normal 2 2 2 29" xfId="248"/>
    <cellStyle name="Normal 2 2 2 3" xfId="249"/>
    <cellStyle name="Normal 2 2 2 30" xfId="250"/>
    <cellStyle name="Normal 2 2 2 31" xfId="251"/>
    <cellStyle name="Normal 2 2 2 32" xfId="252"/>
    <cellStyle name="Normal 2 2 2 33" xfId="253"/>
    <cellStyle name="Normal 2 2 2 34" xfId="254"/>
    <cellStyle name="Normal 2 2 2 35" xfId="255"/>
    <cellStyle name="Normal 2 2 2 36" xfId="256"/>
    <cellStyle name="Normal 2 2 2 37" xfId="257"/>
    <cellStyle name="Normal 2 2 2 38" xfId="258"/>
    <cellStyle name="Normal 2 2 2 39" xfId="259"/>
    <cellStyle name="Normal 2 2 2 4" xfId="260"/>
    <cellStyle name="Normal 2 2 2 40" xfId="261"/>
    <cellStyle name="Normal 2 2 2 41" xfId="262"/>
    <cellStyle name="Normal 2 2 2 42" xfId="263"/>
    <cellStyle name="Normal 2 2 2 43" xfId="264"/>
    <cellStyle name="Normal 2 2 2 5" xfId="265"/>
    <cellStyle name="Normal 2 2 2 6" xfId="266"/>
    <cellStyle name="Normal 2 2 2 7" xfId="267"/>
    <cellStyle name="Normal 2 2 2 8" xfId="268"/>
    <cellStyle name="Normal 2 2 2 9" xfId="269"/>
    <cellStyle name="Normal 2 2 20" xfId="270"/>
    <cellStyle name="Normal 2 2 21" xfId="271"/>
    <cellStyle name="Normal 2 2 22" xfId="272"/>
    <cellStyle name="Normal 2 2 23" xfId="273"/>
    <cellStyle name="Normal 2 2 24" xfId="274"/>
    <cellStyle name="Normal 2 2 25" xfId="275"/>
    <cellStyle name="Normal 2 2 26" xfId="276"/>
    <cellStyle name="Normal 2 2 27" xfId="277"/>
    <cellStyle name="Normal 2 2 28" xfId="278"/>
    <cellStyle name="Normal 2 2 29" xfId="279"/>
    <cellStyle name="Normal 2 2 3" xfId="280"/>
    <cellStyle name="Normal 2 2 30" xfId="281"/>
    <cellStyle name="Normal 2 2 31" xfId="282"/>
    <cellStyle name="Normal 2 2 32" xfId="283"/>
    <cellStyle name="Normal 2 2 33" xfId="284"/>
    <cellStyle name="Normal 2 2 34" xfId="285"/>
    <cellStyle name="Normal 2 2 35" xfId="286"/>
    <cellStyle name="Normal 2 2 36" xfId="287"/>
    <cellStyle name="Normal 2 2 37" xfId="288"/>
    <cellStyle name="Normal 2 2 38" xfId="289"/>
    <cellStyle name="Normal 2 2 39" xfId="290"/>
    <cellStyle name="Normal 2 2 4" xfId="291"/>
    <cellStyle name="Normal 2 2 40" xfId="292"/>
    <cellStyle name="Normal 2 2 41" xfId="293"/>
    <cellStyle name="Normal 2 2 42" xfId="294"/>
    <cellStyle name="Normal 2 2 43" xfId="295"/>
    <cellStyle name="Normal 2 2 5" xfId="296"/>
    <cellStyle name="Normal 2 2 6" xfId="297"/>
    <cellStyle name="Normal 2 2 7" xfId="298"/>
    <cellStyle name="Normal 2 2 8" xfId="299"/>
    <cellStyle name="Normal 2 2 9" xfId="300"/>
    <cellStyle name="Normal 2 20" xfId="301"/>
    <cellStyle name="Normal 2 21" xfId="302"/>
    <cellStyle name="Normal 2 22" xfId="303"/>
    <cellStyle name="Normal 2 23" xfId="304"/>
    <cellStyle name="Normal 2 24" xfId="305"/>
    <cellStyle name="Normal 2 25" xfId="306"/>
    <cellStyle name="Normal 2 26" xfId="307"/>
    <cellStyle name="Normal 2 27" xfId="308"/>
    <cellStyle name="Normal 2 28" xfId="309"/>
    <cellStyle name="Normal 2 29" xfId="310"/>
    <cellStyle name="Normal 2 3" xfId="311"/>
    <cellStyle name="Normal 2 30" xfId="312"/>
    <cellStyle name="Normal 2 31" xfId="313"/>
    <cellStyle name="Normal 2 32" xfId="314"/>
    <cellStyle name="Normal 2 33" xfId="315"/>
    <cellStyle name="Normal 2 34" xfId="316"/>
    <cellStyle name="Normal 2 35" xfId="317"/>
    <cellStyle name="Normal 2 36" xfId="318"/>
    <cellStyle name="Normal 2 37" xfId="319"/>
    <cellStyle name="Normal 2 38" xfId="320"/>
    <cellStyle name="Normal 2 39" xfId="321"/>
    <cellStyle name="Normal 2 4" xfId="322"/>
    <cellStyle name="Normal 2 40" xfId="323"/>
    <cellStyle name="Normal 2 41" xfId="324"/>
    <cellStyle name="Normal 2 42" xfId="325"/>
    <cellStyle name="Normal 2 43" xfId="326"/>
    <cellStyle name="Normal 2 44" xfId="327"/>
    <cellStyle name="Normal 2 45" xfId="328"/>
    <cellStyle name="Normal 2 46" xfId="329"/>
    <cellStyle name="Normal 2 47" xfId="330"/>
    <cellStyle name="Normal 2 48" xfId="331"/>
    <cellStyle name="Normal 2 49" xfId="332"/>
    <cellStyle name="Normal 2 5" xfId="333"/>
    <cellStyle name="Normal 2 50" xfId="334"/>
    <cellStyle name="Normal 2 51" xfId="335"/>
    <cellStyle name="Normal 2 52" xfId="336"/>
    <cellStyle name="Normal 2 6" xfId="337"/>
    <cellStyle name="Normal 2 7" xfId="338"/>
    <cellStyle name="Normal 2 8" xfId="339"/>
    <cellStyle name="Normal 2 9" xfId="340"/>
    <cellStyle name="Normal 20" xfId="341"/>
    <cellStyle name="Normal 21" xfId="342"/>
    <cellStyle name="Normal 22" xfId="343"/>
    <cellStyle name="Normal 23" xfId="344"/>
    <cellStyle name="Normal 24" xfId="345"/>
    <cellStyle name="Normal 25" xfId="346"/>
    <cellStyle name="Normal 26" xfId="347"/>
    <cellStyle name="Normal 27" xfId="348"/>
    <cellStyle name="Normal 28" xfId="349"/>
    <cellStyle name="Normal 3" xfId="350"/>
    <cellStyle name="Normal 3 10" xfId="351"/>
    <cellStyle name="Normal 3 11" xfId="352"/>
    <cellStyle name="Normal 3 12" xfId="353"/>
    <cellStyle name="Normal 3 13" xfId="354"/>
    <cellStyle name="Normal 3 14" xfId="355"/>
    <cellStyle name="Normal 3 15" xfId="356"/>
    <cellStyle name="Normal 3 16" xfId="357"/>
    <cellStyle name="Normal 3 17" xfId="358"/>
    <cellStyle name="Normal 3 18" xfId="359"/>
    <cellStyle name="Normal 3 19" xfId="360"/>
    <cellStyle name="Normal 3 2" xfId="361"/>
    <cellStyle name="Normal 3 2 10" xfId="362"/>
    <cellStyle name="Normal 3 2 11" xfId="363"/>
    <cellStyle name="Normal 3 2 12" xfId="364"/>
    <cellStyle name="Normal 3 2 13" xfId="365"/>
    <cellStyle name="Normal 3 2 14" xfId="366"/>
    <cellStyle name="Normal 3 2 15" xfId="367"/>
    <cellStyle name="Normal 3 2 16" xfId="368"/>
    <cellStyle name="Normal 3 2 17" xfId="369"/>
    <cellStyle name="Normal 3 2 18" xfId="370"/>
    <cellStyle name="Normal 3 2 19" xfId="371"/>
    <cellStyle name="Normal 3 2 2" xfId="372"/>
    <cellStyle name="Normal 3 2 2 10" xfId="373"/>
    <cellStyle name="Normal 3 2 2 11" xfId="374"/>
    <cellStyle name="Normal 3 2 2 12" xfId="375"/>
    <cellStyle name="Normal 3 2 2 13" xfId="376"/>
    <cellStyle name="Normal 3 2 2 14" xfId="377"/>
    <cellStyle name="Normal 3 2 2 15" xfId="378"/>
    <cellStyle name="Normal 3 2 2 16" xfId="379"/>
    <cellStyle name="Normal 3 2 2 17" xfId="380"/>
    <cellStyle name="Normal 3 2 2 18" xfId="381"/>
    <cellStyle name="Normal 3 2 2 19" xfId="382"/>
    <cellStyle name="Normal 3 2 2 2" xfId="383"/>
    <cellStyle name="Normal 3 2 2 2 10" xfId="384"/>
    <cellStyle name="Normal 3 2 2 2 11" xfId="385"/>
    <cellStyle name="Normal 3 2 2 2 12" xfId="386"/>
    <cellStyle name="Normal 3 2 2 2 13" xfId="387"/>
    <cellStyle name="Normal 3 2 2 2 14" xfId="388"/>
    <cellStyle name="Normal 3 2 2 2 15" xfId="389"/>
    <cellStyle name="Normal 3 2 2 2 16" xfId="390"/>
    <cellStyle name="Normal 3 2 2 2 17" xfId="391"/>
    <cellStyle name="Normal 3 2 2 2 18" xfId="392"/>
    <cellStyle name="Normal 3 2 2 2 19" xfId="393"/>
    <cellStyle name="Normal 3 2 2 2 2" xfId="394"/>
    <cellStyle name="Normal 3 2 2 2 20" xfId="395"/>
    <cellStyle name="Normal 3 2 2 2 21" xfId="396"/>
    <cellStyle name="Normal 3 2 2 2 22" xfId="397"/>
    <cellStyle name="Normal 3 2 2 2 23" xfId="398"/>
    <cellStyle name="Normal 3 2 2 2 24" xfId="399"/>
    <cellStyle name="Normal 3 2 2 2 25" xfId="400"/>
    <cellStyle name="Normal 3 2 2 2 26" xfId="401"/>
    <cellStyle name="Normal 3 2 2 2 27" xfId="402"/>
    <cellStyle name="Normal 3 2 2 2 28" xfId="403"/>
    <cellStyle name="Normal 3 2 2 2 29" xfId="404"/>
    <cellStyle name="Normal 3 2 2 2 3" xfId="405"/>
    <cellStyle name="Normal 3 2 2 2 30" xfId="406"/>
    <cellStyle name="Normal 3 2 2 2 31" xfId="407"/>
    <cellStyle name="Normal 3 2 2 2 32" xfId="408"/>
    <cellStyle name="Normal 3 2 2 2 33" xfId="409"/>
    <cellStyle name="Normal 3 2 2 2 34" xfId="410"/>
    <cellStyle name="Normal 3 2 2 2 35" xfId="411"/>
    <cellStyle name="Normal 3 2 2 2 36" xfId="412"/>
    <cellStyle name="Normal 3 2 2 2 37" xfId="413"/>
    <cellStyle name="Normal 3 2 2 2 38" xfId="414"/>
    <cellStyle name="Normal 3 2 2 2 39" xfId="415"/>
    <cellStyle name="Normal 3 2 2 2 4" xfId="416"/>
    <cellStyle name="Normal 3 2 2 2 40" xfId="417"/>
    <cellStyle name="Normal 3 2 2 2 41" xfId="418"/>
    <cellStyle name="Normal 3 2 2 2 42" xfId="419"/>
    <cellStyle name="Normal 3 2 2 2 43" xfId="420"/>
    <cellStyle name="Normal 3 2 2 2 5" xfId="421"/>
    <cellStyle name="Normal 3 2 2 2 6" xfId="422"/>
    <cellStyle name="Normal 3 2 2 2 7" xfId="423"/>
    <cellStyle name="Normal 3 2 2 2 8" xfId="424"/>
    <cellStyle name="Normal 3 2 2 2 9" xfId="425"/>
    <cellStyle name="Normal 3 2 2 20" xfId="426"/>
    <cellStyle name="Normal 3 2 2 21" xfId="427"/>
    <cellStyle name="Normal 3 2 2 22" xfId="428"/>
    <cellStyle name="Normal 3 2 2 23" xfId="429"/>
    <cellStyle name="Normal 3 2 2 24" xfId="430"/>
    <cellStyle name="Normal 3 2 2 25" xfId="431"/>
    <cellStyle name="Normal 3 2 2 26" xfId="432"/>
    <cellStyle name="Normal 3 2 2 27" xfId="433"/>
    <cellStyle name="Normal 3 2 2 28" xfId="434"/>
    <cellStyle name="Normal 3 2 2 29" xfId="435"/>
    <cellStyle name="Normal 3 2 2 3" xfId="436"/>
    <cellStyle name="Normal 3 2 2 30" xfId="437"/>
    <cellStyle name="Normal 3 2 2 31" xfId="438"/>
    <cellStyle name="Normal 3 2 2 32" xfId="439"/>
    <cellStyle name="Normal 3 2 2 33" xfId="440"/>
    <cellStyle name="Normal 3 2 2 34" xfId="441"/>
    <cellStyle name="Normal 3 2 2 35" xfId="442"/>
    <cellStyle name="Normal 3 2 2 36" xfId="443"/>
    <cellStyle name="Normal 3 2 2 37" xfId="444"/>
    <cellStyle name="Normal 3 2 2 38" xfId="445"/>
    <cellStyle name="Normal 3 2 2 39" xfId="446"/>
    <cellStyle name="Normal 3 2 2 4" xfId="447"/>
    <cellStyle name="Normal 3 2 2 40" xfId="448"/>
    <cellStyle name="Normal 3 2 2 41" xfId="449"/>
    <cellStyle name="Normal 3 2 2 42" xfId="450"/>
    <cellStyle name="Normal 3 2 2 43" xfId="451"/>
    <cellStyle name="Normal 3 2 2 5" xfId="452"/>
    <cellStyle name="Normal 3 2 2 6" xfId="453"/>
    <cellStyle name="Normal 3 2 2 7" xfId="454"/>
    <cellStyle name="Normal 3 2 2 8" xfId="455"/>
    <cellStyle name="Normal 3 2 2 9" xfId="456"/>
    <cellStyle name="Normal 3 2 20" xfId="457"/>
    <cellStyle name="Normal 3 2 21" xfId="458"/>
    <cellStyle name="Normal 3 2 22" xfId="459"/>
    <cellStyle name="Normal 3 2 23" xfId="460"/>
    <cellStyle name="Normal 3 2 24" xfId="461"/>
    <cellStyle name="Normal 3 2 25" xfId="462"/>
    <cellStyle name="Normal 3 2 26" xfId="463"/>
    <cellStyle name="Normal 3 2 27" xfId="464"/>
    <cellStyle name="Normal 3 2 28" xfId="465"/>
    <cellStyle name="Normal 3 2 29" xfId="466"/>
    <cellStyle name="Normal 3 2 3" xfId="467"/>
    <cellStyle name="Normal 3 2 30" xfId="468"/>
    <cellStyle name="Normal 3 2 31" xfId="469"/>
    <cellStyle name="Normal 3 2 32" xfId="470"/>
    <cellStyle name="Normal 3 2 33" xfId="471"/>
    <cellStyle name="Normal 3 2 34" xfId="472"/>
    <cellStyle name="Normal 3 2 35" xfId="473"/>
    <cellStyle name="Normal 3 2 36" xfId="474"/>
    <cellStyle name="Normal 3 2 37" xfId="475"/>
    <cellStyle name="Normal 3 2 38" xfId="476"/>
    <cellStyle name="Normal 3 2 39" xfId="477"/>
    <cellStyle name="Normal 3 2 4" xfId="478"/>
    <cellStyle name="Normal 3 2 40" xfId="479"/>
    <cellStyle name="Normal 3 2 41" xfId="480"/>
    <cellStyle name="Normal 3 2 42" xfId="481"/>
    <cellStyle name="Normal 3 2 43" xfId="482"/>
    <cellStyle name="Normal 3 2 44" xfId="483"/>
    <cellStyle name="Normal 3 2 5" xfId="484"/>
    <cellStyle name="Normal 3 2 6" xfId="485"/>
    <cellStyle name="Normal 3 2 7" xfId="486"/>
    <cellStyle name="Normal 3 2 8" xfId="487"/>
    <cellStyle name="Normal 3 2 9" xfId="488"/>
    <cellStyle name="Normal 3 20" xfId="489"/>
    <cellStyle name="Normal 3 21" xfId="490"/>
    <cellStyle name="Normal 3 22" xfId="491"/>
    <cellStyle name="Normal 3 23" xfId="492"/>
    <cellStyle name="Normal 3 24" xfId="493"/>
    <cellStyle name="Normal 3 25" xfId="494"/>
    <cellStyle name="Normal 3 26" xfId="495"/>
    <cellStyle name="Normal 3 27" xfId="496"/>
    <cellStyle name="Normal 3 28" xfId="497"/>
    <cellStyle name="Normal 3 29" xfId="498"/>
    <cellStyle name="Normal 3 3" xfId="499"/>
    <cellStyle name="Normal 3 30" xfId="500"/>
    <cellStyle name="Normal 3 31" xfId="501"/>
    <cellStyle name="Normal 3 32" xfId="502"/>
    <cellStyle name="Normal 3 33" xfId="503"/>
    <cellStyle name="Normal 3 34" xfId="504"/>
    <cellStyle name="Normal 3 35" xfId="505"/>
    <cellStyle name="Normal 3 36" xfId="506"/>
    <cellStyle name="Normal 3 37" xfId="507"/>
    <cellStyle name="Normal 3 38" xfId="508"/>
    <cellStyle name="Normal 3 39" xfId="509"/>
    <cellStyle name="Normal 3 4" xfId="510"/>
    <cellStyle name="Normal 3 40" xfId="511"/>
    <cellStyle name="Normal 3 41" xfId="512"/>
    <cellStyle name="Normal 3 42" xfId="513"/>
    <cellStyle name="Normal 3 43" xfId="514"/>
    <cellStyle name="Normal 3 44" xfId="515"/>
    <cellStyle name="Normal 3 5" xfId="516"/>
    <cellStyle name="Normal 3 6" xfId="517"/>
    <cellStyle name="Normal 3 7" xfId="518"/>
    <cellStyle name="Normal 3 8" xfId="519"/>
    <cellStyle name="Normal 3 9" xfId="520"/>
    <cellStyle name="Normal 30" xfId="521"/>
    <cellStyle name="Normal 31" xfId="522"/>
    <cellStyle name="Normal 32" xfId="523"/>
    <cellStyle name="Normal 33" xfId="524"/>
    <cellStyle name="Normal 34" xfId="525"/>
    <cellStyle name="Normal 35" xfId="526"/>
    <cellStyle name="Normal 4" xfId="527"/>
    <cellStyle name="Normal 40" xfId="528"/>
    <cellStyle name="Normal 5" xfId="529"/>
    <cellStyle name="Normal 5 10" xfId="530"/>
    <cellStyle name="Normal 5 11" xfId="531"/>
    <cellStyle name="Normal 5 12" xfId="532"/>
    <cellStyle name="Normal 5 13" xfId="533"/>
    <cellStyle name="Normal 5 14" xfId="534"/>
    <cellStyle name="Normal 5 15" xfId="535"/>
    <cellStyle name="Normal 5 16" xfId="536"/>
    <cellStyle name="Normal 5 17" xfId="537"/>
    <cellStyle name="Normal 5 18" xfId="538"/>
    <cellStyle name="Normal 5 19" xfId="539"/>
    <cellStyle name="Normal 5 2" xfId="540"/>
    <cellStyle name="Normal 5 2 10" xfId="541"/>
    <cellStyle name="Normal 5 2 11" xfId="542"/>
    <cellStyle name="Normal 5 2 12" xfId="543"/>
    <cellStyle name="Normal 5 2 13" xfId="544"/>
    <cellStyle name="Normal 5 2 14" xfId="545"/>
    <cellStyle name="Normal 5 2 15" xfId="546"/>
    <cellStyle name="Normal 5 2 16" xfId="547"/>
    <cellStyle name="Normal 5 2 17" xfId="548"/>
    <cellStyle name="Normal 5 2 18" xfId="549"/>
    <cellStyle name="Normal 5 2 19" xfId="550"/>
    <cellStyle name="Normal 5 2 2" xfId="551"/>
    <cellStyle name="Normal 5 2 20" xfId="552"/>
    <cellStyle name="Normal 5 2 21" xfId="553"/>
    <cellStyle name="Normal 5 2 22" xfId="554"/>
    <cellStyle name="Normal 5 2 23" xfId="555"/>
    <cellStyle name="Normal 5 2 24" xfId="556"/>
    <cellStyle name="Normal 5 2 25" xfId="557"/>
    <cellStyle name="Normal 5 2 26" xfId="558"/>
    <cellStyle name="Normal 5 2 27" xfId="559"/>
    <cellStyle name="Normal 5 2 28" xfId="560"/>
    <cellStyle name="Normal 5 2 29" xfId="561"/>
    <cellStyle name="Normal 5 2 3" xfId="562"/>
    <cellStyle name="Normal 5 2 30" xfId="563"/>
    <cellStyle name="Normal 5 2 31" xfId="564"/>
    <cellStyle name="Normal 5 2 32" xfId="565"/>
    <cellStyle name="Normal 5 2 33" xfId="566"/>
    <cellStyle name="Normal 5 2 34" xfId="567"/>
    <cellStyle name="Normal 5 2 35" xfId="568"/>
    <cellStyle name="Normal 5 2 36" xfId="569"/>
    <cellStyle name="Normal 5 2 37" xfId="570"/>
    <cellStyle name="Normal 5 2 38" xfId="571"/>
    <cellStyle name="Normal 5 2 39" xfId="572"/>
    <cellStyle name="Normal 5 2 4" xfId="573"/>
    <cellStyle name="Normal 5 2 40" xfId="574"/>
    <cellStyle name="Normal 5 2 41" xfId="575"/>
    <cellStyle name="Normal 5 2 42" xfId="576"/>
    <cellStyle name="Normal 5 2 43" xfId="577"/>
    <cellStyle name="Normal 5 2 5" xfId="578"/>
    <cellStyle name="Normal 5 2 6" xfId="579"/>
    <cellStyle name="Normal 5 2 7" xfId="580"/>
    <cellStyle name="Normal 5 2 8" xfId="581"/>
    <cellStyle name="Normal 5 2 9" xfId="582"/>
    <cellStyle name="Normal 5 20" xfId="583"/>
    <cellStyle name="Normal 5 21" xfId="584"/>
    <cellStyle name="Normal 5 22" xfId="585"/>
    <cellStyle name="Normal 5 23" xfId="586"/>
    <cellStyle name="Normal 5 24" xfId="587"/>
    <cellStyle name="Normal 5 25" xfId="588"/>
    <cellStyle name="Normal 5 26" xfId="589"/>
    <cellStyle name="Normal 5 27" xfId="590"/>
    <cellStyle name="Normal 5 28" xfId="591"/>
    <cellStyle name="Normal 5 29" xfId="592"/>
    <cellStyle name="Normal 5 3" xfId="593"/>
    <cellStyle name="Normal 5 30" xfId="594"/>
    <cellStyle name="Normal 5 31" xfId="595"/>
    <cellStyle name="Normal 5 32" xfId="596"/>
    <cellStyle name="Normal 5 33" xfId="597"/>
    <cellStyle name="Normal 5 34" xfId="598"/>
    <cellStyle name="Normal 5 35" xfId="599"/>
    <cellStyle name="Normal 5 36" xfId="600"/>
    <cellStyle name="Normal 5 37" xfId="601"/>
    <cellStyle name="Normal 5 38" xfId="602"/>
    <cellStyle name="Normal 5 39" xfId="603"/>
    <cellStyle name="Normal 5 4" xfId="604"/>
    <cellStyle name="Normal 5 40" xfId="605"/>
    <cellStyle name="Normal 5 41" xfId="606"/>
    <cellStyle name="Normal 5 42" xfId="607"/>
    <cellStyle name="Normal 5 43" xfId="608"/>
    <cellStyle name="Normal 5 5" xfId="609"/>
    <cellStyle name="Normal 5 6" xfId="610"/>
    <cellStyle name="Normal 5 7" xfId="611"/>
    <cellStyle name="Normal 5 8" xfId="612"/>
    <cellStyle name="Normal 5 9" xfId="613"/>
    <cellStyle name="Normal 6" xfId="614"/>
    <cellStyle name="Normal 6 10" xfId="615"/>
    <cellStyle name="Normal 6 11" xfId="616"/>
    <cellStyle name="Normal 6 12" xfId="617"/>
    <cellStyle name="Normal 6 13" xfId="618"/>
    <cellStyle name="Normal 6 14" xfId="619"/>
    <cellStyle name="Normal 6 15" xfId="620"/>
    <cellStyle name="Normal 6 16" xfId="621"/>
    <cellStyle name="Normal 6 17" xfId="622"/>
    <cellStyle name="Normal 6 18" xfId="623"/>
    <cellStyle name="Normal 6 19" xfId="624"/>
    <cellStyle name="Normal 6 2" xfId="625"/>
    <cellStyle name="Normal 6 20" xfId="626"/>
    <cellStyle name="Normal 6 21" xfId="627"/>
    <cellStyle name="Normal 6 22" xfId="628"/>
    <cellStyle name="Normal 6 23" xfId="629"/>
    <cellStyle name="Normal 6 24" xfId="630"/>
    <cellStyle name="Normal 6 25" xfId="631"/>
    <cellStyle name="Normal 6 26" xfId="632"/>
    <cellStyle name="Normal 6 27" xfId="633"/>
    <cellStyle name="Normal 6 28" xfId="634"/>
    <cellStyle name="Normal 6 29" xfId="635"/>
    <cellStyle name="Normal 6 3" xfId="636"/>
    <cellStyle name="Normal 6 30" xfId="637"/>
    <cellStyle name="Normal 6 31" xfId="638"/>
    <cellStyle name="Normal 6 32" xfId="639"/>
    <cellStyle name="Normal 6 33" xfId="640"/>
    <cellStyle name="Normal 6 34" xfId="641"/>
    <cellStyle name="Normal 6 35" xfId="642"/>
    <cellStyle name="Normal 6 36" xfId="643"/>
    <cellStyle name="Normal 6 37" xfId="644"/>
    <cellStyle name="Normal 6 38" xfId="645"/>
    <cellStyle name="Normal 6 39" xfId="646"/>
    <cellStyle name="Normal 6 4" xfId="647"/>
    <cellStyle name="Normal 6 40" xfId="648"/>
    <cellStyle name="Normal 6 41" xfId="649"/>
    <cellStyle name="Normal 6 42" xfId="650"/>
    <cellStyle name="Normal 6 43" xfId="651"/>
    <cellStyle name="Normal 6 5" xfId="652"/>
    <cellStyle name="Normal 6 6" xfId="653"/>
    <cellStyle name="Normal 6 7" xfId="654"/>
    <cellStyle name="Normal 6 8" xfId="655"/>
    <cellStyle name="Normal 6 9" xfId="656"/>
    <cellStyle name="Normal 7 10" xfId="657"/>
    <cellStyle name="Normal 7 11" xfId="658"/>
    <cellStyle name="Normal 7 12" xfId="659"/>
    <cellStyle name="Normal 7 13" xfId="660"/>
    <cellStyle name="Normal 7 14" xfId="661"/>
    <cellStyle name="Normal 7 15" xfId="662"/>
    <cellStyle name="Normal 7 16" xfId="663"/>
    <cellStyle name="Normal 7 17" xfId="664"/>
    <cellStyle name="Normal 7 18" xfId="665"/>
    <cellStyle name="Normal 7 19" xfId="666"/>
    <cellStyle name="Normal 7 2" xfId="667"/>
    <cellStyle name="Normal 7 20" xfId="668"/>
    <cellStyle name="Normal 7 21" xfId="669"/>
    <cellStyle name="Normal 7 22" xfId="670"/>
    <cellStyle name="Normal 7 23" xfId="671"/>
    <cellStyle name="Normal 7 24" xfId="672"/>
    <cellStyle name="Normal 7 25" xfId="673"/>
    <cellStyle name="Normal 7 26" xfId="674"/>
    <cellStyle name="Normal 7 27" xfId="675"/>
    <cellStyle name="Normal 7 28" xfId="676"/>
    <cellStyle name="Normal 7 29" xfId="677"/>
    <cellStyle name="Normal 7 3" xfId="678"/>
    <cellStyle name="Normal 7 30" xfId="679"/>
    <cellStyle name="Normal 7 31" xfId="680"/>
    <cellStyle name="Normal 7 32" xfId="681"/>
    <cellStyle name="Normal 7 33" xfId="682"/>
    <cellStyle name="Normal 7 34" xfId="683"/>
    <cellStyle name="Normal 7 35" xfId="684"/>
    <cellStyle name="Normal 7 36" xfId="685"/>
    <cellStyle name="Normal 7 37" xfId="686"/>
    <cellStyle name="Normal 7 38" xfId="687"/>
    <cellStyle name="Normal 7 39" xfId="688"/>
    <cellStyle name="Normal 7 4" xfId="689"/>
    <cellStyle name="Normal 7 40" xfId="690"/>
    <cellStyle name="Normal 7 41" xfId="691"/>
    <cellStyle name="Normal 7 42" xfId="692"/>
    <cellStyle name="Normal 7 43" xfId="693"/>
    <cellStyle name="Normal 7 5" xfId="694"/>
    <cellStyle name="Normal 7 6" xfId="695"/>
    <cellStyle name="Normal 7 7" xfId="696"/>
    <cellStyle name="Normal 7 8" xfId="697"/>
    <cellStyle name="Normal 7 9" xfId="698"/>
    <cellStyle name="Normal 8" xfId="699"/>
    <cellStyle name="Normal 9" xfId="700"/>
    <cellStyle name="Percent 2" xfId="701"/>
    <cellStyle name="Percent 2 2" xfId="702"/>
    <cellStyle name="Percent 2 2 2" xfId="703"/>
    <cellStyle name="Percent 3" xfId="704"/>
    <cellStyle name="Percent 4" xfId="705"/>
    <cellStyle name="عادي_balance of central bureau" xfId="706"/>
    <cellStyle name="عملة [0]_balance of central bureau" xfId="707"/>
    <cellStyle name="عملة_balance of central bureau" xfId="708"/>
    <cellStyle name="فاصلة [0]_balance of central bureau" xfId="709"/>
    <cellStyle name="فاصلة_balance of central bureau" xfId="7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rightToLeft="1" tabSelected="1" workbookViewId="0">
      <selection activeCell="C11" sqref="C11"/>
    </sheetView>
  </sheetViews>
  <sheetFormatPr defaultColWidth="9.140625" defaultRowHeight="16.5"/>
  <cols>
    <col min="1" max="1" width="54.140625" style="5" bestFit="1" customWidth="1"/>
    <col min="2" max="2" width="23.85546875" style="5" bestFit="1" customWidth="1"/>
    <col min="3" max="3" width="22.5703125" style="5" customWidth="1"/>
    <col min="4" max="5" width="22.5703125" style="5" bestFit="1" customWidth="1"/>
    <col min="6" max="6" width="20.5703125" style="5" customWidth="1"/>
    <col min="7" max="7" width="21.28515625" style="5" customWidth="1"/>
    <col min="8" max="8" width="16.7109375" style="5" customWidth="1"/>
    <col min="9" max="9" width="17.85546875" style="11" customWidth="1"/>
    <col min="10" max="10" width="18" style="5" bestFit="1" customWidth="1"/>
    <col min="11" max="11" width="19.5703125" style="5" customWidth="1"/>
    <col min="12" max="15" width="17" style="5" bestFit="1" customWidth="1"/>
    <col min="16" max="16" width="16.140625" style="5" bestFit="1" customWidth="1"/>
    <col min="17" max="17" width="19.140625" style="5" bestFit="1" customWidth="1"/>
    <col min="18" max="18" width="25.85546875" style="5" bestFit="1" customWidth="1"/>
    <col min="19" max="19" width="73.7109375" style="5" customWidth="1"/>
    <col min="20" max="20" width="13.7109375" style="5" bestFit="1" customWidth="1"/>
    <col min="21" max="16384" width="9.140625" style="5"/>
  </cols>
  <sheetData>
    <row r="1" spans="1:20" ht="18">
      <c r="A1" s="1" t="s">
        <v>0</v>
      </c>
      <c r="B1" s="1"/>
      <c r="C1" s="1"/>
      <c r="D1" s="1"/>
      <c r="E1" s="1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2"/>
      <c r="R1" s="4"/>
    </row>
    <row r="2" spans="1:20" ht="18">
      <c r="A2" s="6" t="s">
        <v>1</v>
      </c>
      <c r="B2" s="6"/>
      <c r="C2" s="6"/>
      <c r="D2" s="6"/>
      <c r="E2" s="6"/>
      <c r="F2" s="6"/>
      <c r="G2" s="6"/>
      <c r="H2" s="6"/>
      <c r="I2" s="7"/>
      <c r="J2" s="6"/>
      <c r="K2" s="6"/>
      <c r="L2" s="6"/>
      <c r="M2" s="6"/>
      <c r="N2" s="6"/>
      <c r="O2" s="6"/>
      <c r="P2" s="6"/>
      <c r="Q2" s="6"/>
      <c r="R2" s="6"/>
      <c r="S2" s="8" t="s">
        <v>2</v>
      </c>
    </row>
    <row r="3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9"/>
      <c r="Q3" s="9"/>
      <c r="R3" s="4"/>
    </row>
    <row r="4" spans="1:20" s="11" customFormat="1" ht="36.75" customHeight="1">
      <c r="A4" s="10" t="s">
        <v>3</v>
      </c>
      <c r="B4" s="10">
        <v>2023</v>
      </c>
      <c r="C4" s="10">
        <v>2022</v>
      </c>
      <c r="D4" s="10">
        <v>2021</v>
      </c>
      <c r="E4" s="10">
        <v>2020</v>
      </c>
      <c r="F4" s="10">
        <v>2019</v>
      </c>
      <c r="G4" s="10">
        <v>2018</v>
      </c>
      <c r="H4" s="10">
        <v>2017</v>
      </c>
      <c r="I4" s="10">
        <v>2016</v>
      </c>
      <c r="J4" s="10">
        <v>2015</v>
      </c>
      <c r="K4" s="10">
        <v>2014</v>
      </c>
      <c r="L4" s="10">
        <v>2013</v>
      </c>
      <c r="M4" s="10">
        <v>2012</v>
      </c>
      <c r="N4" s="10">
        <v>2011</v>
      </c>
      <c r="O4" s="10">
        <v>2010</v>
      </c>
      <c r="P4" s="10">
        <v>2009</v>
      </c>
      <c r="Q4" s="10">
        <v>2008</v>
      </c>
      <c r="R4" s="10" t="s">
        <v>4</v>
      </c>
      <c r="S4" s="10" t="s">
        <v>2</v>
      </c>
    </row>
    <row r="5" spans="1:20" ht="17.25" customHeight="1">
      <c r="S5" s="12"/>
    </row>
    <row r="6" spans="1:20">
      <c r="A6" s="13" t="s">
        <v>5</v>
      </c>
      <c r="B6" s="14">
        <v>4352864809</v>
      </c>
      <c r="C6" s="15">
        <v>-1207717349</v>
      </c>
      <c r="D6" s="14">
        <v>-3153713012</v>
      </c>
      <c r="E6" s="14">
        <v>5651870449</v>
      </c>
      <c r="F6" s="16">
        <v>-122333742</v>
      </c>
      <c r="G6" s="17">
        <v>105389131</v>
      </c>
      <c r="H6" s="18">
        <v>-418093561</v>
      </c>
      <c r="I6" s="18">
        <v>107106050</v>
      </c>
      <c r="J6" s="18">
        <v>47156230</v>
      </c>
      <c r="K6" s="18">
        <v>86705739</v>
      </c>
      <c r="L6" s="18">
        <v>223595438</v>
      </c>
      <c r="M6" s="18">
        <v>142309203</v>
      </c>
      <c r="N6" s="19">
        <v>279643077</v>
      </c>
      <c r="O6" s="18">
        <v>300238046</v>
      </c>
      <c r="P6" s="18">
        <v>273787177</v>
      </c>
      <c r="Q6" s="18">
        <f>-11778850</f>
        <v>-11778850</v>
      </c>
      <c r="R6" s="18">
        <f>-10241520</f>
        <v>-10241520</v>
      </c>
      <c r="S6" s="20" t="s">
        <v>6</v>
      </c>
    </row>
    <row r="7" spans="1:20">
      <c r="A7" s="13" t="s">
        <v>7</v>
      </c>
      <c r="B7" s="16">
        <v>-23737261108</v>
      </c>
      <c r="C7" s="16">
        <v>-2339259548</v>
      </c>
      <c r="D7" s="17">
        <v>763463351</v>
      </c>
      <c r="E7" s="17">
        <v>-2851636453</v>
      </c>
      <c r="F7" s="13">
        <v>1820465070</v>
      </c>
      <c r="G7" s="17">
        <v>378962345</v>
      </c>
      <c r="H7" s="18">
        <v>363599505</v>
      </c>
      <c r="I7" s="18">
        <v>-105428079</v>
      </c>
      <c r="J7" s="18">
        <v>-186632911</v>
      </c>
      <c r="K7" s="18">
        <v>-64669989</v>
      </c>
      <c r="L7" s="18">
        <v>-187750799</v>
      </c>
      <c r="M7" s="18">
        <v>-120379220</v>
      </c>
      <c r="N7" s="18">
        <v>-147379793</v>
      </c>
      <c r="O7" s="18">
        <v>-779846250</v>
      </c>
      <c r="P7" s="18">
        <f>-77322553</f>
        <v>-77322553</v>
      </c>
      <c r="Q7" s="18">
        <f>-1526566405</f>
        <v>-1526566405</v>
      </c>
      <c r="R7" s="18">
        <f>-15482415</f>
        <v>-15482415</v>
      </c>
      <c r="S7" s="20" t="s">
        <v>8</v>
      </c>
    </row>
    <row r="8" spans="1:20">
      <c r="A8" s="13" t="s">
        <v>9</v>
      </c>
      <c r="B8" s="16">
        <v>-559289171</v>
      </c>
      <c r="C8" s="16">
        <v>-16026212</v>
      </c>
      <c r="D8" s="17">
        <v>-424831047</v>
      </c>
      <c r="E8" s="17">
        <v>-81300300</v>
      </c>
      <c r="F8" s="13">
        <v>-37147242</v>
      </c>
      <c r="G8" s="17">
        <v>-12171011</v>
      </c>
      <c r="H8" s="21" t="s">
        <v>10</v>
      </c>
      <c r="I8" s="21">
        <v>-94772800</v>
      </c>
      <c r="J8" s="21" t="s">
        <v>10</v>
      </c>
      <c r="K8" s="21" t="s">
        <v>10</v>
      </c>
      <c r="L8" s="21" t="s">
        <v>10</v>
      </c>
      <c r="M8" s="21" t="s">
        <v>10</v>
      </c>
      <c r="N8" s="18">
        <v>-104631353</v>
      </c>
      <c r="O8" s="18">
        <v>0</v>
      </c>
      <c r="P8" s="18">
        <f>-21576352</f>
        <v>-21576352</v>
      </c>
      <c r="Q8" s="18">
        <f>-29647693</f>
        <v>-29647693</v>
      </c>
      <c r="R8" s="18">
        <v>2051249440</v>
      </c>
      <c r="S8" s="20" t="s">
        <v>11</v>
      </c>
    </row>
    <row r="9" spans="1:20" ht="18.75">
      <c r="A9" s="22" t="s">
        <v>12</v>
      </c>
      <c r="B9" s="23">
        <v>26027619777</v>
      </c>
      <c r="C9" s="23">
        <v>1328299139</v>
      </c>
      <c r="D9" s="24">
        <v>3257340075</v>
      </c>
      <c r="E9" s="24">
        <v>-2669319640</v>
      </c>
      <c r="F9" s="25">
        <v>103651</v>
      </c>
      <c r="G9" s="25">
        <v>3068259</v>
      </c>
      <c r="H9" s="26">
        <v>44461733</v>
      </c>
      <c r="I9" s="27">
        <v>25807955</v>
      </c>
      <c r="J9" s="27">
        <v>23129212</v>
      </c>
      <c r="K9" s="27">
        <v>12579372</v>
      </c>
      <c r="L9" s="28" t="s">
        <v>10</v>
      </c>
      <c r="M9" s="28" t="s">
        <v>10</v>
      </c>
      <c r="N9" s="28" t="s">
        <v>10</v>
      </c>
      <c r="O9" s="28" t="s">
        <v>10</v>
      </c>
      <c r="P9" s="28" t="s">
        <v>10</v>
      </c>
      <c r="Q9" s="28" t="s">
        <v>10</v>
      </c>
      <c r="R9" s="28" t="s">
        <v>10</v>
      </c>
      <c r="S9" s="29" t="s">
        <v>13</v>
      </c>
    </row>
    <row r="10" spans="1:20">
      <c r="A10" s="30" t="s">
        <v>14</v>
      </c>
      <c r="B10" s="31">
        <f t="shared" ref="B10:I10" si="0">SUM(B6:B9)</f>
        <v>6083934307</v>
      </c>
      <c r="C10" s="32">
        <f t="shared" si="0"/>
        <v>-2234703970</v>
      </c>
      <c r="D10" s="31">
        <f t="shared" si="0"/>
        <v>442259367</v>
      </c>
      <c r="E10" s="31">
        <f t="shared" si="0"/>
        <v>49614056</v>
      </c>
      <c r="F10" s="31">
        <f t="shared" si="0"/>
        <v>1661087737</v>
      </c>
      <c r="G10" s="31">
        <f t="shared" si="0"/>
        <v>475248724</v>
      </c>
      <c r="H10" s="31">
        <f t="shared" si="0"/>
        <v>-10032323</v>
      </c>
      <c r="I10" s="31">
        <f t="shared" si="0"/>
        <v>-67286874</v>
      </c>
      <c r="J10" s="31">
        <f t="shared" ref="J10:R10" si="1">SUM(J6:J9)</f>
        <v>-116347469</v>
      </c>
      <c r="K10" s="31">
        <f t="shared" si="1"/>
        <v>34615122</v>
      </c>
      <c r="L10" s="31">
        <f t="shared" si="1"/>
        <v>35844639</v>
      </c>
      <c r="M10" s="31">
        <f t="shared" si="1"/>
        <v>21929983</v>
      </c>
      <c r="N10" s="31">
        <f t="shared" si="1"/>
        <v>27631931</v>
      </c>
      <c r="O10" s="31">
        <f t="shared" si="1"/>
        <v>-479608204</v>
      </c>
      <c r="P10" s="31">
        <f t="shared" si="1"/>
        <v>174888272</v>
      </c>
      <c r="Q10" s="31">
        <f t="shared" si="1"/>
        <v>-1567992948</v>
      </c>
      <c r="R10" s="31">
        <f t="shared" si="1"/>
        <v>2025525505</v>
      </c>
      <c r="S10" s="33" t="s">
        <v>15</v>
      </c>
      <c r="T10" s="34"/>
    </row>
    <row r="11" spans="1:20" ht="18.75">
      <c r="A11" s="13" t="s">
        <v>16</v>
      </c>
      <c r="B11" s="35">
        <v>521962167</v>
      </c>
      <c r="C11" s="35">
        <v>2715963637</v>
      </c>
      <c r="D11" s="36">
        <v>2273704270</v>
      </c>
      <c r="E11" s="27">
        <v>2224090214</v>
      </c>
      <c r="F11" s="27">
        <v>563002477</v>
      </c>
      <c r="G11" s="27">
        <v>87753753</v>
      </c>
      <c r="H11" s="27">
        <v>97786076</v>
      </c>
      <c r="I11" s="18">
        <v>165072950</v>
      </c>
      <c r="J11" s="18">
        <v>281420419</v>
      </c>
      <c r="K11" s="18">
        <v>246805297</v>
      </c>
      <c r="L11" s="18">
        <v>210960658</v>
      </c>
      <c r="M11" s="18">
        <v>189030675</v>
      </c>
      <c r="N11" s="19">
        <v>161398744</v>
      </c>
      <c r="O11" s="18">
        <v>632420829</v>
      </c>
      <c r="P11" s="18">
        <v>457532557</v>
      </c>
      <c r="Q11" s="18">
        <v>2025525505</v>
      </c>
      <c r="R11" s="21" t="s">
        <v>10</v>
      </c>
      <c r="S11" s="20" t="s">
        <v>17</v>
      </c>
    </row>
    <row r="12" spans="1:20">
      <c r="A12" s="37" t="s">
        <v>18</v>
      </c>
      <c r="B12" s="38">
        <f t="shared" ref="B12:R12" si="2">SUM(B10:B11)</f>
        <v>6605896474</v>
      </c>
      <c r="C12" s="38">
        <f t="shared" si="2"/>
        <v>481259667</v>
      </c>
      <c r="D12" s="38">
        <f t="shared" si="2"/>
        <v>2715963637</v>
      </c>
      <c r="E12" s="38">
        <f t="shared" si="2"/>
        <v>2273704270</v>
      </c>
      <c r="F12" s="38">
        <f t="shared" si="2"/>
        <v>2224090214</v>
      </c>
      <c r="G12" s="38">
        <f t="shared" si="2"/>
        <v>563002477</v>
      </c>
      <c r="H12" s="38">
        <f t="shared" si="2"/>
        <v>87753753</v>
      </c>
      <c r="I12" s="38">
        <f t="shared" si="2"/>
        <v>97786076</v>
      </c>
      <c r="J12" s="38">
        <f t="shared" si="2"/>
        <v>165072950</v>
      </c>
      <c r="K12" s="38">
        <f t="shared" si="2"/>
        <v>281420419</v>
      </c>
      <c r="L12" s="38">
        <f t="shared" si="2"/>
        <v>246805297</v>
      </c>
      <c r="M12" s="38">
        <f t="shared" si="2"/>
        <v>210960658</v>
      </c>
      <c r="N12" s="39">
        <f t="shared" si="2"/>
        <v>189030675</v>
      </c>
      <c r="O12" s="40">
        <f t="shared" si="2"/>
        <v>152812625</v>
      </c>
      <c r="P12" s="40">
        <f t="shared" si="2"/>
        <v>632420829</v>
      </c>
      <c r="Q12" s="40">
        <f t="shared" si="2"/>
        <v>457532557</v>
      </c>
      <c r="R12" s="40">
        <f t="shared" si="2"/>
        <v>2025525505</v>
      </c>
      <c r="S12" s="41" t="s">
        <v>19</v>
      </c>
    </row>
    <row r="13" spans="1:20">
      <c r="P13" s="42"/>
      <c r="Q13" s="42"/>
    </row>
    <row r="14" spans="1:20">
      <c r="P14" s="43"/>
      <c r="Q14" s="43"/>
    </row>
    <row r="15" spans="1:20">
      <c r="P15" s="43"/>
      <c r="Q15" s="43"/>
    </row>
    <row r="16" spans="1:20">
      <c r="P16" s="43"/>
      <c r="Q16" s="43"/>
    </row>
    <row r="32" spans="5:5">
      <c r="E32" s="44"/>
    </row>
    <row r="33" spans="5:5">
      <c r="E33" s="44"/>
    </row>
    <row r="34" spans="5:5">
      <c r="E34" s="44"/>
    </row>
    <row r="35" spans="5:5">
      <c r="E35" s="44"/>
    </row>
    <row r="36" spans="5:5">
      <c r="E36" s="44"/>
    </row>
    <row r="41" spans="5:5">
      <c r="E41" s="44"/>
    </row>
    <row r="42" spans="5:5">
      <c r="E42" s="44"/>
    </row>
    <row r="43" spans="5:5">
      <c r="E43" s="44"/>
    </row>
    <row r="44" spans="5:5">
      <c r="E44" s="44"/>
    </row>
    <row r="45" spans="5:5">
      <c r="E45" s="44"/>
    </row>
  </sheetData>
  <pageMargins left="0.70866141732283472" right="0.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تدفقات نقدية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2024-06-26T07:44:21Z</dcterms:created>
  <dcterms:modified xsi:type="dcterms:W3CDTF">2024-06-26T07:44:37Z</dcterms:modified>
</cp:coreProperties>
</file>