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تدفقات" sheetId="1" r:id="rId1"/>
  </sheets>
  <calcPr calcId="144525"/>
</workbook>
</file>

<file path=xl/calcChain.xml><?xml version="1.0" encoding="utf-8"?>
<calcChain xmlns="http://schemas.openxmlformats.org/spreadsheetml/2006/main">
  <c r="P9" i="1" l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F9" i="1"/>
  <c r="F11" i="1" s="1"/>
  <c r="E9" i="1"/>
  <c r="E11" i="1" s="1"/>
  <c r="D9" i="1"/>
  <c r="D11" i="1" s="1"/>
  <c r="C9" i="1"/>
  <c r="C11" i="1" s="1"/>
  <c r="B9" i="1"/>
  <c r="B11" i="1" s="1"/>
  <c r="G5" i="1"/>
  <c r="G9" i="1" s="1"/>
  <c r="G11" i="1" s="1"/>
</calcChain>
</file>

<file path=xl/sharedStrings.xml><?xml version="1.0" encoding="utf-8"?>
<sst xmlns="http://schemas.openxmlformats.org/spreadsheetml/2006/main" count="22" uniqueCount="21">
  <si>
    <t>بنك البركة</t>
  </si>
  <si>
    <t xml:space="preserve">قائمة التدفقات النقدية </t>
  </si>
  <si>
    <t>Statement of Cash Flows</t>
  </si>
  <si>
    <t>بعد تطبيق المعيار الإسلامي رقم 30</t>
  </si>
  <si>
    <t>البيان</t>
  </si>
  <si>
    <t>للفترة من تاريخ التاسيس ولغاية 31 كانون الأول 2010</t>
  </si>
  <si>
    <t>صافي التدفقات الناتجة عن (المستخدمة في) الأنشطة التشغيلية</t>
  </si>
  <si>
    <t>Net cash Flow from (Used in) Operating Activities</t>
  </si>
  <si>
    <t xml:space="preserve">صافي التدفقات الناتجة عن (المستخدمة في) الأنشطة الاستثمارية </t>
  </si>
  <si>
    <t>Net cash Flow from (Used in) Investing Activities</t>
  </si>
  <si>
    <t>صافي التدفقات الناتجة عن (المستخدمة في) الأنشطة التمويلية</t>
  </si>
  <si>
    <t>Net cash Flow from (Used in) Financing Activities</t>
  </si>
  <si>
    <t>تأثير تغيرات أسعار الصرف على النقد ومافي حكمه</t>
  </si>
  <si>
    <t>Net foreign exchange differences</t>
  </si>
  <si>
    <t>صافي الزيادة  (النقص) في النقد وما في حكمه</t>
  </si>
  <si>
    <t>Net Increase / (Decrease) in Cash and Cash Equivalents</t>
  </si>
  <si>
    <t>النقد وما في حكمه في 1 كانون الثاني</t>
  </si>
  <si>
    <t>-</t>
  </si>
  <si>
    <t>Cash Balance (Beginning)</t>
  </si>
  <si>
    <t>النقد وما في حكمه في31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</si>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</sst>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_-* #,##0.00\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abic Transparent"/>
    </font>
    <font>
      <b/>
      <sz val="13"/>
      <color indexed="6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theme="0"/>
      <name val="Arabic Transparent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3" xfId="0" applyFont="1" applyBorder="1"/>
    <xf numFmtId="164" fontId="4" fillId="0" borderId="4" xfId="1" applyNumberFormat="1" applyFont="1" applyBorder="1"/>
    <xf numFmtId="164" fontId="4" fillId="0" borderId="4" xfId="1" applyNumberFormat="1" applyFont="1" applyBorder="1" applyAlignment="1">
      <alignment horizontal="center"/>
    </xf>
    <xf numFmtId="41" fontId="4" fillId="0" borderId="5" xfId="2" applyNumberFormat="1" applyFont="1" applyFill="1" applyBorder="1"/>
    <xf numFmtId="41" fontId="4" fillId="0" borderId="3" xfId="2" applyNumberFormat="1" applyFont="1" applyFill="1" applyBorder="1"/>
    <xf numFmtId="0" fontId="10" fillId="0" borderId="5" xfId="0" applyFont="1" applyBorder="1" applyAlignment="1"/>
    <xf numFmtId="0" fontId="4" fillId="0" borderId="5" xfId="0" applyFont="1" applyBorder="1"/>
    <xf numFmtId="164" fontId="4" fillId="0" borderId="5" xfId="1" applyNumberFormat="1" applyFont="1" applyBorder="1"/>
    <xf numFmtId="164" fontId="4" fillId="0" borderId="5" xfId="1" applyNumberFormat="1" applyFont="1" applyBorder="1" applyAlignment="1">
      <alignment horizontal="center"/>
    </xf>
    <xf numFmtId="0" fontId="10" fillId="0" borderId="5" xfId="0" applyFont="1" applyBorder="1"/>
    <xf numFmtId="41" fontId="11" fillId="0" borderId="5" xfId="2" applyNumberFormat="1" applyFont="1" applyFill="1" applyBorder="1"/>
    <xf numFmtId="41" fontId="8" fillId="4" borderId="5" xfId="2" applyNumberFormat="1" applyFont="1" applyFill="1" applyBorder="1"/>
    <xf numFmtId="41" fontId="8" fillId="4" borderId="5" xfId="2" applyNumberFormat="1" applyFont="1" applyFill="1" applyBorder="1" applyAlignment="1"/>
    <xf numFmtId="0" fontId="9" fillId="0" borderId="0" xfId="0" applyFont="1"/>
    <xf numFmtId="41" fontId="11" fillId="0" borderId="5" xfId="2" applyNumberFormat="1" applyFont="1" applyFill="1" applyBorder="1" applyAlignment="1">
      <alignment horizontal="right"/>
    </xf>
    <xf numFmtId="41" fontId="8" fillId="4" borderId="4" xfId="2" applyNumberFormat="1" applyFont="1" applyFill="1" applyBorder="1"/>
    <xf numFmtId="41" fontId="8" fillId="4" borderId="4" xfId="2" applyNumberFormat="1" applyFont="1" applyFill="1" applyBorder="1" applyAlignment="1"/>
    <xf numFmtId="41" fontId="4" fillId="0" borderId="0" xfId="0" applyNumberFormat="1" applyFont="1"/>
  </cellXfs>
  <cellStyles count="67">
    <cellStyle name="Comma" xfId="1" builtinId="3"/>
    <cellStyle name="Comma [0]" xfId="2" builtinId="6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21" xfId="16"/>
    <cellStyle name="Comma 2 22" xfId="17"/>
    <cellStyle name="Comma 2 23" xfId="18"/>
    <cellStyle name="Comma 2 24" xfId="19"/>
    <cellStyle name="Comma 2 25" xfId="20"/>
    <cellStyle name="Comma 2 26" xfId="21"/>
    <cellStyle name="Comma 2 27" xfId="22"/>
    <cellStyle name="Comma 2 28" xfId="23"/>
    <cellStyle name="Comma 2 29" xfId="24"/>
    <cellStyle name="Comma 2 3" xfId="25"/>
    <cellStyle name="Comma 2 30" xfId="26"/>
    <cellStyle name="Comma 2 31" xfId="27"/>
    <cellStyle name="Comma 2 32" xfId="28"/>
    <cellStyle name="Comma 2 33" xfId="29"/>
    <cellStyle name="Comma 2 34" xfId="30"/>
    <cellStyle name="Comma 2 35" xfId="31"/>
    <cellStyle name="Comma 2 36" xfId="32"/>
    <cellStyle name="Comma 2 37" xfId="33"/>
    <cellStyle name="Comma 2 38" xfId="34"/>
    <cellStyle name="Comma 2 39" xfId="35"/>
    <cellStyle name="Comma 2 4" xfId="36"/>
    <cellStyle name="Comma 2 40" xfId="37"/>
    <cellStyle name="Comma 2 41" xfId="38"/>
    <cellStyle name="Comma 2 42" xfId="39"/>
    <cellStyle name="Comma 2 43" xfId="40"/>
    <cellStyle name="Comma 2 44" xfId="41"/>
    <cellStyle name="Comma 2 45" xfId="42"/>
    <cellStyle name="Comma 2 46" xfId="43"/>
    <cellStyle name="Comma 2 47" xfId="44"/>
    <cellStyle name="Comma 2 48" xfId="45"/>
    <cellStyle name="Comma 2 49" xfId="46"/>
    <cellStyle name="Comma 2 5" xfId="47"/>
    <cellStyle name="Comma 2 50" xfId="48"/>
    <cellStyle name="Comma 2 51" xfId="49"/>
    <cellStyle name="Comma 2 52" xfId="50"/>
    <cellStyle name="Comma 2 53" xfId="51"/>
    <cellStyle name="Comma 2 54" xfId="52"/>
    <cellStyle name="Comma 2 55" xfId="53"/>
    <cellStyle name="Comma 2 56" xfId="54"/>
    <cellStyle name="Comma 2 57" xfId="55"/>
    <cellStyle name="Comma 2 58" xfId="56"/>
    <cellStyle name="Comma 2 6" xfId="57"/>
    <cellStyle name="Comma 2 7" xfId="58"/>
    <cellStyle name="Comma 2 8" xfId="59"/>
    <cellStyle name="Comma 2 9" xfId="60"/>
    <cellStyle name="Normal" xfId="0" builtinId="0"/>
    <cellStyle name="Normal 2" xfId="61"/>
    <cellStyle name="Normal 3" xfId="62"/>
    <cellStyle name="Normal 4" xfId="63"/>
    <cellStyle name="Normal 5" xfId="64"/>
    <cellStyle name="Normal 6" xfId="65"/>
    <cellStyle name="Normal 7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rightToLeft="1" tabSelected="1" workbookViewId="0">
      <selection activeCell="B11" sqref="B11:D11"/>
    </sheetView>
  </sheetViews>
  <sheetFormatPr defaultColWidth="9" defaultRowHeight="16.5"/>
  <cols>
    <col min="1" max="1" width="53.140625" style="3" bestFit="1" customWidth="1"/>
    <col min="2" max="5" width="27.85546875" style="3" customWidth="1"/>
    <col min="6" max="6" width="20.42578125" style="3" bestFit="1" customWidth="1"/>
    <col min="7" max="8" width="20.85546875" style="3" bestFit="1" customWidth="1"/>
    <col min="9" max="9" width="19.5703125" style="3" customWidth="1"/>
    <col min="10" max="10" width="19.5703125" style="4" customWidth="1"/>
    <col min="11" max="11" width="20.42578125" style="3" customWidth="1"/>
    <col min="12" max="15" width="19.5703125" style="3" customWidth="1"/>
    <col min="16" max="16" width="25.85546875" style="3" customWidth="1"/>
    <col min="17" max="17" width="67.42578125" style="3" bestFit="1" customWidth="1"/>
    <col min="18" max="18" width="9" style="3"/>
    <col min="19" max="19" width="63" style="3" customWidth="1"/>
    <col min="20" max="16384" width="9" style="3"/>
  </cols>
  <sheetData>
    <row r="1" spans="1:19" ht="18">
      <c r="A1" s="1" t="s">
        <v>0</v>
      </c>
      <c r="B1" s="2"/>
      <c r="C1" s="2"/>
      <c r="D1" s="2"/>
      <c r="E1" s="2"/>
      <c r="F1" s="2"/>
      <c r="G1" s="2"/>
    </row>
    <row r="2" spans="1:19" ht="18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7" t="s">
        <v>2</v>
      </c>
    </row>
    <row r="3" spans="1:19" ht="18">
      <c r="A3" s="8"/>
      <c r="B3" s="8"/>
      <c r="C3" s="8"/>
      <c r="D3" s="9" t="s">
        <v>3</v>
      </c>
      <c r="E3" s="9"/>
      <c r="F3" s="9"/>
      <c r="G3" s="9"/>
      <c r="J3" s="10"/>
      <c r="K3" s="8"/>
      <c r="L3" s="8"/>
    </row>
    <row r="4" spans="1:19" s="15" customFormat="1" ht="33">
      <c r="A4" s="11" t="s">
        <v>4</v>
      </c>
      <c r="B4" s="12">
        <v>2023</v>
      </c>
      <c r="C4" s="12">
        <v>2022</v>
      </c>
      <c r="D4" s="12">
        <v>2021</v>
      </c>
      <c r="E4" s="12">
        <v>2020</v>
      </c>
      <c r="F4" s="13">
        <v>2019</v>
      </c>
      <c r="G4" s="13">
        <v>2018</v>
      </c>
      <c r="H4" s="13">
        <v>2018</v>
      </c>
      <c r="I4" s="13">
        <v>2017</v>
      </c>
      <c r="J4" s="13">
        <v>2016</v>
      </c>
      <c r="K4" s="13">
        <v>2015</v>
      </c>
      <c r="L4" s="13">
        <v>2014</v>
      </c>
      <c r="M4" s="13">
        <v>2013</v>
      </c>
      <c r="N4" s="13">
        <v>2012</v>
      </c>
      <c r="O4" s="13">
        <v>2011</v>
      </c>
      <c r="P4" s="12" t="s">
        <v>5</v>
      </c>
      <c r="Q4" s="14" t="s">
        <v>2</v>
      </c>
      <c r="S4" s="3"/>
    </row>
    <row r="5" spans="1:19">
      <c r="A5" s="16" t="s">
        <v>6</v>
      </c>
      <c r="B5" s="17">
        <v>591080827103</v>
      </c>
      <c r="C5" s="17">
        <v>29624325669</v>
      </c>
      <c r="D5" s="17">
        <v>82148814391</v>
      </c>
      <c r="E5" s="17">
        <v>52548965420</v>
      </c>
      <c r="F5" s="17">
        <v>-9456077782</v>
      </c>
      <c r="G5" s="17">
        <f>$H$5</f>
        <v>9822424923</v>
      </c>
      <c r="H5" s="17">
        <v>9822424923</v>
      </c>
      <c r="I5" s="17">
        <v>-1102453957</v>
      </c>
      <c r="J5" s="18">
        <v>32758069374</v>
      </c>
      <c r="K5" s="19">
        <v>-23992974154</v>
      </c>
      <c r="L5" s="19">
        <v>15092409413</v>
      </c>
      <c r="M5" s="19">
        <v>-7158033884</v>
      </c>
      <c r="N5" s="19">
        <v>-1246763766</v>
      </c>
      <c r="O5" s="20">
        <v>989022643</v>
      </c>
      <c r="P5" s="20">
        <v>-2750403420</v>
      </c>
      <c r="Q5" s="21" t="s">
        <v>7</v>
      </c>
    </row>
    <row r="6" spans="1:19">
      <c r="A6" s="22" t="s">
        <v>8</v>
      </c>
      <c r="B6" s="23">
        <v>-16409472029</v>
      </c>
      <c r="C6" s="23">
        <v>-8893388396</v>
      </c>
      <c r="D6" s="23">
        <v>-13427246113</v>
      </c>
      <c r="E6" s="23">
        <v>-4529480553</v>
      </c>
      <c r="F6" s="23">
        <v>-2853930978</v>
      </c>
      <c r="G6" s="23">
        <v>269062867</v>
      </c>
      <c r="H6" s="23">
        <v>269062867</v>
      </c>
      <c r="I6" s="23">
        <v>1248391814</v>
      </c>
      <c r="J6" s="24">
        <v>-1752707917</v>
      </c>
      <c r="K6" s="19">
        <v>-448598536</v>
      </c>
      <c r="L6" s="19">
        <v>-1235843214</v>
      </c>
      <c r="M6" s="19">
        <v>-641439463</v>
      </c>
      <c r="N6" s="19">
        <v>-490775701</v>
      </c>
      <c r="O6" s="19">
        <v>-492745026</v>
      </c>
      <c r="P6" s="19">
        <v>-981715788</v>
      </c>
      <c r="Q6" s="25" t="s">
        <v>9</v>
      </c>
    </row>
    <row r="7" spans="1:19">
      <c r="A7" s="22" t="s">
        <v>10</v>
      </c>
      <c r="B7" s="23">
        <v>261539562459</v>
      </c>
      <c r="C7" s="23">
        <v>69189447485</v>
      </c>
      <c r="D7" s="23">
        <v>17176347622</v>
      </c>
      <c r="E7" s="23">
        <v>18859134499</v>
      </c>
      <c r="F7" s="23">
        <v>-8810678602</v>
      </c>
      <c r="G7" s="23">
        <v>37480485271</v>
      </c>
      <c r="H7" s="23">
        <v>37480485271</v>
      </c>
      <c r="I7" s="23">
        <v>33338300761</v>
      </c>
      <c r="J7" s="24">
        <v>8466337537</v>
      </c>
      <c r="K7" s="19">
        <v>10031348174</v>
      </c>
      <c r="L7" s="19">
        <v>-958581008</v>
      </c>
      <c r="M7" s="19">
        <v>-8287403008</v>
      </c>
      <c r="N7" s="19">
        <v>9862118757</v>
      </c>
      <c r="O7" s="19">
        <v>12247907592</v>
      </c>
      <c r="P7" s="19">
        <v>4518096457</v>
      </c>
      <c r="Q7" s="25" t="s">
        <v>11</v>
      </c>
    </row>
    <row r="8" spans="1:19" ht="18.75">
      <c r="A8" s="22" t="s">
        <v>12</v>
      </c>
      <c r="B8" s="26">
        <v>1852606886744</v>
      </c>
      <c r="C8" s="26">
        <v>79577760070</v>
      </c>
      <c r="D8" s="26">
        <v>202799517223</v>
      </c>
      <c r="E8" s="26">
        <v>130958225084</v>
      </c>
      <c r="F8" s="26">
        <v>150881979</v>
      </c>
      <c r="G8" s="26">
        <v>-1399329438</v>
      </c>
      <c r="H8" s="26">
        <v>-1399329438</v>
      </c>
      <c r="I8" s="26">
        <v>-3519778212</v>
      </c>
      <c r="J8" s="26">
        <v>2042939022</v>
      </c>
      <c r="K8" s="26">
        <v>6120037546</v>
      </c>
      <c r="L8" s="26">
        <v>2629027656</v>
      </c>
      <c r="M8" s="26">
        <v>13547882425</v>
      </c>
      <c r="N8" s="26">
        <v>-133844777</v>
      </c>
      <c r="O8" s="26">
        <v>-23383927</v>
      </c>
      <c r="P8" s="26">
        <v>-652481</v>
      </c>
      <c r="Q8" s="25" t="s">
        <v>13</v>
      </c>
    </row>
    <row r="9" spans="1:19" s="29" customFormat="1">
      <c r="A9" s="27" t="s">
        <v>14</v>
      </c>
      <c r="B9" s="27">
        <f t="shared" ref="B9" si="0">SUM(B5:B8)</f>
        <v>2688817804277</v>
      </c>
      <c r="C9" s="27">
        <f t="shared" ref="C9:J9" si="1">SUM(C5:C8)</f>
        <v>169498144828</v>
      </c>
      <c r="D9" s="27">
        <f t="shared" si="1"/>
        <v>288697433123</v>
      </c>
      <c r="E9" s="27">
        <f t="shared" si="1"/>
        <v>197836844450</v>
      </c>
      <c r="F9" s="27">
        <f t="shared" si="1"/>
        <v>-20969805383</v>
      </c>
      <c r="G9" s="27">
        <f t="shared" si="1"/>
        <v>46172643623</v>
      </c>
      <c r="H9" s="27">
        <f t="shared" si="1"/>
        <v>46172643623</v>
      </c>
      <c r="I9" s="27">
        <f t="shared" si="1"/>
        <v>29964460406</v>
      </c>
      <c r="J9" s="27">
        <f t="shared" si="1"/>
        <v>41514638016</v>
      </c>
      <c r="K9" s="27">
        <f>SUM(K5:K8)</f>
        <v>-8290186970</v>
      </c>
      <c r="L9" s="27">
        <f>SUM(L5:L8)</f>
        <v>15527012847</v>
      </c>
      <c r="M9" s="27">
        <f>SUM(M5:M8)</f>
        <v>-2538993930</v>
      </c>
      <c r="N9" s="27">
        <f t="shared" ref="N9:O9" si="2">SUM(N5:N8)</f>
        <v>7990734513</v>
      </c>
      <c r="O9" s="27">
        <f t="shared" si="2"/>
        <v>12720801282</v>
      </c>
      <c r="P9" s="27">
        <f>SUM(P5:P8)</f>
        <v>785324768</v>
      </c>
      <c r="Q9" s="28" t="s">
        <v>15</v>
      </c>
      <c r="S9" s="3"/>
    </row>
    <row r="10" spans="1:19" ht="18.75">
      <c r="A10" s="22" t="s">
        <v>16</v>
      </c>
      <c r="B10" s="26">
        <v>778424051573</v>
      </c>
      <c r="C10" s="26">
        <v>608925906745</v>
      </c>
      <c r="D10" s="26">
        <v>320228473622</v>
      </c>
      <c r="E10" s="26">
        <v>122391629172</v>
      </c>
      <c r="F10" s="26">
        <v>143846434555</v>
      </c>
      <c r="G10" s="26">
        <v>97673790932</v>
      </c>
      <c r="H10" s="26">
        <v>97673790932</v>
      </c>
      <c r="I10" s="26">
        <v>67709330526</v>
      </c>
      <c r="J10" s="26">
        <v>26194692510</v>
      </c>
      <c r="K10" s="26">
        <v>34484879480</v>
      </c>
      <c r="L10" s="26">
        <v>18957866633</v>
      </c>
      <c r="M10" s="26">
        <v>21496860563</v>
      </c>
      <c r="N10" s="26">
        <v>13506126050</v>
      </c>
      <c r="O10" s="26">
        <v>785324768</v>
      </c>
      <c r="P10" s="30" t="s">
        <v>17</v>
      </c>
      <c r="Q10" s="25" t="s">
        <v>18</v>
      </c>
    </row>
    <row r="11" spans="1:19" s="29" customFormat="1">
      <c r="A11" s="27" t="s">
        <v>19</v>
      </c>
      <c r="B11" s="31">
        <f t="shared" ref="B11:J11" si="3">SUM(B9:B10)</f>
        <v>3467241855850</v>
      </c>
      <c r="C11" s="31">
        <f t="shared" si="3"/>
        <v>778424051573</v>
      </c>
      <c r="D11" s="31">
        <f t="shared" si="3"/>
        <v>608925906745</v>
      </c>
      <c r="E11" s="31">
        <f t="shared" si="3"/>
        <v>320228473622</v>
      </c>
      <c r="F11" s="31">
        <f t="shared" si="3"/>
        <v>122876629172</v>
      </c>
      <c r="G11" s="31">
        <f t="shared" si="3"/>
        <v>143846434555</v>
      </c>
      <c r="H11" s="31">
        <f t="shared" si="3"/>
        <v>143846434555</v>
      </c>
      <c r="I11" s="31">
        <f t="shared" si="3"/>
        <v>97673790932</v>
      </c>
      <c r="J11" s="31">
        <f t="shared" si="3"/>
        <v>67709330526</v>
      </c>
      <c r="K11" s="27">
        <f>SUM(K9:K10)</f>
        <v>26194692510</v>
      </c>
      <c r="L11" s="27">
        <f>SUM(L9:L10)</f>
        <v>34484879480</v>
      </c>
      <c r="M11" s="27">
        <f t="shared" ref="M11:N11" si="4">SUM(M9:M10)</f>
        <v>18957866633</v>
      </c>
      <c r="N11" s="27">
        <f t="shared" si="4"/>
        <v>21496860563</v>
      </c>
      <c r="O11" s="27">
        <f>SUM(O9:O10)</f>
        <v>13506126050</v>
      </c>
      <c r="P11" s="27">
        <f>SUM(P9:P10)</f>
        <v>785324768</v>
      </c>
      <c r="Q11" s="32" t="s">
        <v>20</v>
      </c>
      <c r="S11" s="3"/>
    </row>
    <row r="13" spans="1:19">
      <c r="H13" s="33"/>
      <c r="I13" s="33"/>
      <c r="J13" s="33"/>
      <c r="K13" s="33"/>
      <c r="L13" s="33"/>
      <c r="M13" s="33"/>
      <c r="N13" s="33"/>
      <c r="O13" s="33"/>
    </row>
  </sheetData>
  <mergeCells count="1"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2024-06-25T11:06:40Z</dcterms:created>
  <dcterms:modified xsi:type="dcterms:W3CDTF">2024-06-25T11:06:56Z</dcterms:modified>
</cp:coreProperties>
</file>