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S36" i="1" l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27" i="1"/>
  <c r="S38" i="1" s="1"/>
  <c r="R27" i="1"/>
  <c r="R38" i="1" s="1"/>
  <c r="Q27" i="1"/>
  <c r="Q38" i="1" s="1"/>
  <c r="P27" i="1"/>
  <c r="P38" i="1" s="1"/>
  <c r="O27" i="1"/>
  <c r="O38" i="1" s="1"/>
  <c r="N27" i="1"/>
  <c r="N38" i="1" s="1"/>
  <c r="M27" i="1"/>
  <c r="M38" i="1" s="1"/>
  <c r="L27" i="1"/>
  <c r="L38" i="1" s="1"/>
  <c r="K27" i="1"/>
  <c r="K38" i="1" s="1"/>
  <c r="J27" i="1"/>
  <c r="J38" i="1" s="1"/>
  <c r="I27" i="1"/>
  <c r="I38" i="1" s="1"/>
  <c r="H27" i="1"/>
  <c r="H38" i="1" s="1"/>
  <c r="G27" i="1"/>
  <c r="G38" i="1" s="1"/>
  <c r="F27" i="1"/>
  <c r="F38" i="1" s="1"/>
  <c r="E27" i="1"/>
  <c r="E38" i="1" s="1"/>
  <c r="D27" i="1"/>
  <c r="D38" i="1" s="1"/>
  <c r="C27" i="1"/>
  <c r="C38" i="1" s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<sst xmlns="http://schemas.openxmlformats.org/spreadsheetml/2006/main" count="97" uniqueCount="71">
  <si>
    <t>بنك الأردن - سورية</t>
  </si>
  <si>
    <t>قائمة المركز المالي</t>
  </si>
  <si>
    <t>Statement of Financial Position</t>
  </si>
  <si>
    <t>بعد تطبيق المعيار رقم 9</t>
  </si>
  <si>
    <t>البيان</t>
  </si>
  <si>
    <t>عن الفترة من 28/5 ولغاية 31/12/2008</t>
  </si>
  <si>
    <t>الموجودات :</t>
  </si>
  <si>
    <t>ASSETS:</t>
  </si>
  <si>
    <t>النقد وأرصدة لدى مصرف سورية المركزي</t>
  </si>
  <si>
    <t>Cash and Balances at Central Bank</t>
  </si>
  <si>
    <t>أرصدة لدى المصارف</t>
  </si>
  <si>
    <t>Balances at Banks</t>
  </si>
  <si>
    <t>إيداعات لدى المصارف</t>
  </si>
  <si>
    <t>-</t>
  </si>
  <si>
    <t>Deposits at Banks</t>
  </si>
  <si>
    <t>صافي التسهيلات الإئتمانية المباشرة</t>
  </si>
  <si>
    <t>Direct Credit Facilities,Net</t>
  </si>
  <si>
    <t>موجودات ثابتة</t>
  </si>
  <si>
    <t>Fixed Assets</t>
  </si>
  <si>
    <t>موجودات غبر ملموسة</t>
  </si>
  <si>
    <t>Intangible Assets</t>
  </si>
  <si>
    <t xml:space="preserve">موجودات ضريبية مؤجلة </t>
  </si>
  <si>
    <t>Deferred Income Tax Assets</t>
  </si>
  <si>
    <t>موجودات مالية بالقيمة العادلة من خلال الدخل الشامل الاخر</t>
  </si>
  <si>
    <t>Financial assets at fair value from other comprehensive income</t>
  </si>
  <si>
    <t xml:space="preserve">موجودات أخرى </t>
  </si>
  <si>
    <t>Other Assets</t>
  </si>
  <si>
    <t>حق استخدام الاصول المستاجرة</t>
  </si>
  <si>
    <t>Right of use Assets-ROU</t>
  </si>
  <si>
    <t>موجودات مالية بالتكلفة المطفأة</t>
  </si>
  <si>
    <t xml:space="preserve">Financial assets at amortized cost </t>
  </si>
  <si>
    <t>وديعة مجمدة لدى مصرف سورية المركزي</t>
  </si>
  <si>
    <t>Statutory blocked funds with Central Bank of Syria</t>
  </si>
  <si>
    <t>مجموع الموجودات</t>
  </si>
  <si>
    <t>Total Assets</t>
  </si>
  <si>
    <t xml:space="preserve">المطاليب: </t>
  </si>
  <si>
    <t>Liabilities:</t>
  </si>
  <si>
    <t>ودائع مصارف</t>
  </si>
  <si>
    <t>Banks Deposits</t>
  </si>
  <si>
    <t>ودائع الزبائن</t>
  </si>
  <si>
    <t>Customers Deposits</t>
  </si>
  <si>
    <t>تأمينات نقدية</t>
  </si>
  <si>
    <t>Cash Margins</t>
  </si>
  <si>
    <t>مخصصات متنوعة</t>
  </si>
  <si>
    <t xml:space="preserve">Sundry Provisions  </t>
  </si>
  <si>
    <t>مخصص ضريبة الدخل</t>
  </si>
  <si>
    <t>Provision for Income Tax</t>
  </si>
  <si>
    <t>التزامات الايجارات</t>
  </si>
  <si>
    <t>lease agreement</t>
  </si>
  <si>
    <t>مطلوبات أخرى</t>
  </si>
  <si>
    <t>Other Liabilities</t>
  </si>
  <si>
    <t>مجموع المطلوبات</t>
  </si>
  <si>
    <t>Total Liabilities</t>
  </si>
  <si>
    <t>حقوق المساهمين</t>
  </si>
  <si>
    <t xml:space="preserve"> Shareholders' Equity:</t>
  </si>
  <si>
    <t>رأس المال المكتتب به والمدفوع</t>
  </si>
  <si>
    <t>Capital Subscribed &amp; Paid</t>
  </si>
  <si>
    <t>إحتياطى قانوني</t>
  </si>
  <si>
    <t>Legal Reserve</t>
  </si>
  <si>
    <t>إحتياطى خاص</t>
  </si>
  <si>
    <t>Special Reserve</t>
  </si>
  <si>
    <t>إحتياطي عام</t>
  </si>
  <si>
    <t>General Reserve</t>
  </si>
  <si>
    <t>أرباح (خسائر) متراكمة غير محققة</t>
  </si>
  <si>
    <t>Gains (Losses) Accumulated Unrealized</t>
  </si>
  <si>
    <t>أرباح (خسائر) متراكمة محققة</t>
  </si>
  <si>
    <t>Gains (Losses) Accumulated Realized</t>
  </si>
  <si>
    <t>مجموع حقوق المساهمين</t>
  </si>
  <si>
    <t>Total Shareholders' Equity</t>
  </si>
  <si>
    <t>مجموع المطلوبات وحقوق المساهمين</t>
  </si>
  <si>
    <t>Total Liabilities &amp;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</si>
</sst>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3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53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8" fillId="2" borderId="0" xfId="2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37" fontId="9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1" fontId="5" fillId="0" borderId="2" xfId="2" applyNumberFormat="1" applyFont="1" applyFill="1" applyBorder="1" applyAlignment="1">
      <alignment horizontal="right"/>
    </xf>
    <xf numFmtId="41" fontId="5" fillId="0" borderId="2" xfId="2" applyNumberFormat="1" applyFont="1" applyFill="1" applyBorder="1"/>
    <xf numFmtId="0" fontId="5" fillId="0" borderId="2" xfId="0" applyFont="1" applyFill="1" applyBorder="1" applyAlignment="1">
      <alignment horizontal="right" wrapText="1"/>
    </xf>
    <xf numFmtId="41" fontId="5" fillId="0" borderId="2" xfId="2" applyNumberFormat="1" applyFont="1" applyFill="1" applyBorder="1" applyAlignment="1">
      <alignment horizontal="left" wrapText="1"/>
    </xf>
    <xf numFmtId="41" fontId="10" fillId="0" borderId="2" xfId="2" applyNumberFormat="1" applyFont="1" applyFill="1" applyBorder="1" applyAlignment="1">
      <alignment horizontal="right"/>
    </xf>
    <xf numFmtId="41" fontId="5" fillId="4" borderId="2" xfId="2" applyNumberFormat="1" applyFont="1" applyFill="1" applyBorder="1"/>
    <xf numFmtId="41" fontId="6" fillId="2" borderId="0" xfId="0" applyNumberFormat="1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right" vertical="center"/>
    </xf>
    <xf numFmtId="41" fontId="8" fillId="2" borderId="2" xfId="2" applyNumberFormat="1" applyFont="1" applyFill="1" applyBorder="1" applyAlignment="1">
      <alignment horizontal="right"/>
    </xf>
    <xf numFmtId="41" fontId="8" fillId="2" borderId="2" xfId="2" applyNumberFormat="1" applyFont="1" applyFill="1" applyBorder="1" applyAlignment="1">
      <alignment horizontal="left"/>
    </xf>
    <xf numFmtId="37" fontId="5" fillId="0" borderId="2" xfId="0" applyNumberFormat="1" applyFont="1" applyFill="1" applyBorder="1" applyAlignment="1">
      <alignment horizontal="right"/>
    </xf>
    <xf numFmtId="0" fontId="9" fillId="0" borderId="2" xfId="0" applyFont="1" applyBorder="1"/>
    <xf numFmtId="164" fontId="5" fillId="0" borderId="2" xfId="1" applyNumberFormat="1" applyFont="1" applyFill="1" applyBorder="1" applyAlignment="1">
      <alignment horizontal="left" vertical="center"/>
    </xf>
    <xf numFmtId="41" fontId="5" fillId="0" borderId="2" xfId="2" applyNumberFormat="1" applyFont="1" applyFill="1" applyBorder="1" applyAlignment="1">
      <alignment readingOrder="1"/>
    </xf>
    <xf numFmtId="41" fontId="8" fillId="2" borderId="2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37" fontId="3" fillId="0" borderId="2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1" fontId="3" fillId="0" borderId="2" xfId="2" applyNumberFormat="1" applyFont="1" applyFill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1" fontId="5" fillId="0" borderId="0" xfId="0" applyNumberFormat="1" applyFont="1" applyBorder="1" applyAlignment="1">
      <alignment horizontal="right"/>
    </xf>
    <xf numFmtId="0" fontId="5" fillId="4" borderId="0" xfId="0" applyFont="1" applyFill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rightToLeft="1" tabSelected="1" topLeftCell="B1" zoomScaleNormal="100" workbookViewId="0">
      <selection activeCell="A18" sqref="A18:XFD18"/>
    </sheetView>
  </sheetViews>
  <sheetFormatPr defaultColWidth="9.140625" defaultRowHeight="16.5"/>
  <cols>
    <col min="1" max="1" width="19" style="5" hidden="1" customWidth="1"/>
    <col min="2" max="2" width="36.85546875" style="5" bestFit="1" customWidth="1"/>
    <col min="3" max="3" width="26.85546875" style="5" bestFit="1" customWidth="1"/>
    <col min="4" max="5" width="24.42578125" style="5" bestFit="1" customWidth="1"/>
    <col min="6" max="8" width="22.85546875" style="5" bestFit="1" customWidth="1"/>
    <col min="9" max="10" width="19.5703125" style="5" bestFit="1" customWidth="1"/>
    <col min="11" max="11" width="19.5703125" style="52" bestFit="1" customWidth="1"/>
    <col min="12" max="17" width="19.5703125" style="5" bestFit="1" customWidth="1"/>
    <col min="18" max="18" width="19.5703125" style="5" customWidth="1"/>
    <col min="19" max="19" width="21" style="5" customWidth="1"/>
    <col min="20" max="20" width="59" style="5" bestFit="1" customWidth="1"/>
    <col min="21" max="16384" width="9.140625" style="5"/>
  </cols>
  <sheetData>
    <row r="1" spans="2:21" ht="18">
      <c r="B1" s="1" t="s">
        <v>0</v>
      </c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4"/>
      <c r="Q1" s="4"/>
      <c r="R1" s="4"/>
      <c r="S1" s="4"/>
      <c r="T1" s="4"/>
      <c r="U1" s="4"/>
    </row>
    <row r="2" spans="2:21" ht="18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 t="s">
        <v>2</v>
      </c>
      <c r="U2" s="8"/>
    </row>
    <row r="3" spans="2:21" ht="18">
      <c r="B3" s="2"/>
      <c r="C3" s="9" t="s">
        <v>3</v>
      </c>
      <c r="D3" s="9"/>
      <c r="E3" s="9"/>
      <c r="F3" s="9"/>
      <c r="G3" s="9"/>
      <c r="H3" s="9"/>
      <c r="I3" s="2"/>
      <c r="J3" s="2"/>
      <c r="K3" s="3"/>
      <c r="L3" s="2"/>
      <c r="M3" s="2"/>
      <c r="N3" s="2"/>
      <c r="O3" s="2"/>
      <c r="P3" s="4"/>
      <c r="Q3" s="4"/>
      <c r="R3" s="4"/>
      <c r="S3" s="4"/>
      <c r="T3" s="4"/>
      <c r="U3" s="4"/>
    </row>
    <row r="4" spans="2:21" ht="54">
      <c r="B4" s="6" t="s">
        <v>4</v>
      </c>
      <c r="C4" s="10">
        <v>2023</v>
      </c>
      <c r="D4" s="10">
        <v>2022</v>
      </c>
      <c r="E4" s="10">
        <v>2021</v>
      </c>
      <c r="F4" s="10">
        <v>2020</v>
      </c>
      <c r="G4" s="10">
        <v>2019</v>
      </c>
      <c r="H4" s="10">
        <v>2018</v>
      </c>
      <c r="I4" s="10">
        <v>2018</v>
      </c>
      <c r="J4" s="10">
        <v>2017</v>
      </c>
      <c r="K4" s="10">
        <v>2016</v>
      </c>
      <c r="L4" s="11">
        <v>2015</v>
      </c>
      <c r="M4" s="11">
        <v>2014</v>
      </c>
      <c r="N4" s="11">
        <v>2013</v>
      </c>
      <c r="O4" s="11">
        <v>2012</v>
      </c>
      <c r="P4" s="11">
        <v>2011</v>
      </c>
      <c r="Q4" s="11">
        <v>2010</v>
      </c>
      <c r="R4" s="11">
        <v>2009</v>
      </c>
      <c r="S4" s="11" t="s">
        <v>5</v>
      </c>
      <c r="T4" s="12" t="s">
        <v>2</v>
      </c>
    </row>
    <row r="5" spans="2:21">
      <c r="B5" s="13" t="s">
        <v>6</v>
      </c>
      <c r="C5" s="13"/>
      <c r="D5" s="13"/>
      <c r="E5" s="14"/>
      <c r="F5" s="13"/>
      <c r="G5" s="13"/>
      <c r="H5" s="13"/>
      <c r="I5" s="13"/>
      <c r="J5" s="13"/>
      <c r="K5" s="15"/>
      <c r="L5" s="13"/>
      <c r="M5" s="13"/>
      <c r="N5" s="13"/>
      <c r="O5" s="13"/>
      <c r="P5" s="16"/>
      <c r="Q5" s="13"/>
      <c r="R5" s="17"/>
      <c r="S5" s="17"/>
      <c r="T5" s="18" t="s">
        <v>7</v>
      </c>
    </row>
    <row r="6" spans="2:21">
      <c r="B6" s="19" t="s">
        <v>8</v>
      </c>
      <c r="C6" s="20">
        <v>738299096472</v>
      </c>
      <c r="D6" s="20">
        <v>192142485647</v>
      </c>
      <c r="E6" s="20">
        <v>143711576982</v>
      </c>
      <c r="F6" s="21">
        <v>35766027333.5</v>
      </c>
      <c r="G6" s="22">
        <v>10246188319</v>
      </c>
      <c r="H6" s="22">
        <v>11304951008</v>
      </c>
      <c r="I6" s="22">
        <v>11313607651</v>
      </c>
      <c r="J6" s="22">
        <v>7867060830</v>
      </c>
      <c r="K6" s="22">
        <v>5278935903</v>
      </c>
      <c r="L6" s="22">
        <v>3415250591</v>
      </c>
      <c r="M6" s="22">
        <v>4214152373</v>
      </c>
      <c r="N6" s="22">
        <v>5106611209</v>
      </c>
      <c r="O6" s="22">
        <v>3383962770</v>
      </c>
      <c r="P6" s="22">
        <v>3123645706</v>
      </c>
      <c r="Q6" s="22">
        <v>3861863797</v>
      </c>
      <c r="R6" s="22">
        <v>1778217547</v>
      </c>
      <c r="S6" s="22">
        <v>111073566</v>
      </c>
      <c r="T6" s="23" t="s">
        <v>9</v>
      </c>
    </row>
    <row r="7" spans="2:21">
      <c r="B7" s="19" t="s">
        <v>10</v>
      </c>
      <c r="C7" s="20">
        <v>161730880809</v>
      </c>
      <c r="D7" s="20">
        <v>35813234336</v>
      </c>
      <c r="E7" s="20">
        <v>51191836403</v>
      </c>
      <c r="F7" s="21">
        <v>21705923537.5</v>
      </c>
      <c r="G7" s="22">
        <v>7719596380</v>
      </c>
      <c r="H7" s="22">
        <v>8209180548</v>
      </c>
      <c r="I7" s="22">
        <v>8223080083</v>
      </c>
      <c r="J7" s="22">
        <v>9288303109</v>
      </c>
      <c r="K7" s="22">
        <v>10009748541</v>
      </c>
      <c r="L7" s="22">
        <v>8859762324</v>
      </c>
      <c r="M7" s="22">
        <v>4791043602</v>
      </c>
      <c r="N7" s="22">
        <v>3976918802</v>
      </c>
      <c r="O7" s="22">
        <v>3454420661</v>
      </c>
      <c r="P7" s="22">
        <v>1949296135</v>
      </c>
      <c r="Q7" s="22">
        <v>361059646</v>
      </c>
      <c r="R7" s="22">
        <v>515968255</v>
      </c>
      <c r="S7" s="22">
        <v>800435591</v>
      </c>
      <c r="T7" s="23" t="s">
        <v>11</v>
      </c>
    </row>
    <row r="8" spans="2:21">
      <c r="B8" s="19" t="s">
        <v>12</v>
      </c>
      <c r="C8" s="20">
        <v>136197553003</v>
      </c>
      <c r="D8" s="20">
        <v>34718732770</v>
      </c>
      <c r="E8" s="20">
        <v>1999887500</v>
      </c>
      <c r="F8" s="21">
        <v>1999982740</v>
      </c>
      <c r="G8" s="22"/>
      <c r="H8" s="22"/>
      <c r="I8" s="22" t="s">
        <v>13</v>
      </c>
      <c r="J8" s="22" t="s">
        <v>13</v>
      </c>
      <c r="K8" s="22" t="s">
        <v>13</v>
      </c>
      <c r="L8" s="22" t="s">
        <v>13</v>
      </c>
      <c r="M8" s="22" t="s">
        <v>13</v>
      </c>
      <c r="N8" s="22" t="s">
        <v>13</v>
      </c>
      <c r="O8" s="22" t="s">
        <v>13</v>
      </c>
      <c r="P8" s="22">
        <v>69450333</v>
      </c>
      <c r="Q8" s="22">
        <v>1378455630</v>
      </c>
      <c r="R8" s="22">
        <v>1303736256</v>
      </c>
      <c r="S8" s="22" t="s">
        <v>13</v>
      </c>
      <c r="T8" s="23" t="s">
        <v>14</v>
      </c>
    </row>
    <row r="9" spans="2:21">
      <c r="B9" s="19" t="s">
        <v>15</v>
      </c>
      <c r="C9" s="20">
        <v>115368157735</v>
      </c>
      <c r="D9" s="20">
        <v>67472710542</v>
      </c>
      <c r="E9" s="20">
        <v>35072326526</v>
      </c>
      <c r="F9" s="21">
        <v>17989336570</v>
      </c>
      <c r="G9" s="22">
        <v>11576980464</v>
      </c>
      <c r="H9" s="22">
        <v>8396802197</v>
      </c>
      <c r="I9" s="22">
        <v>8371155376</v>
      </c>
      <c r="J9" s="22">
        <v>9543832235</v>
      </c>
      <c r="K9" s="22">
        <v>10603938923</v>
      </c>
      <c r="L9" s="22">
        <v>7331948812</v>
      </c>
      <c r="M9" s="22">
        <v>4418091806</v>
      </c>
      <c r="N9" s="22">
        <v>5883322388</v>
      </c>
      <c r="O9" s="22">
        <v>7831288598</v>
      </c>
      <c r="P9" s="22">
        <v>10622431843</v>
      </c>
      <c r="Q9" s="22">
        <v>8804135359</v>
      </c>
      <c r="R9" s="22">
        <v>4147328319</v>
      </c>
      <c r="S9" s="22">
        <v>19129518</v>
      </c>
      <c r="T9" s="23" t="s">
        <v>16</v>
      </c>
    </row>
    <row r="10" spans="2:21">
      <c r="B10" s="19" t="s">
        <v>17</v>
      </c>
      <c r="C10" s="20">
        <v>11785780063</v>
      </c>
      <c r="D10" s="20">
        <v>4910575947</v>
      </c>
      <c r="E10" s="20">
        <v>3850624801</v>
      </c>
      <c r="F10" s="21">
        <v>1264802006.5</v>
      </c>
      <c r="G10" s="22">
        <v>1255718638</v>
      </c>
      <c r="H10" s="22">
        <v>1233412491</v>
      </c>
      <c r="I10" s="22">
        <v>1233412491</v>
      </c>
      <c r="J10" s="22">
        <v>1236017897</v>
      </c>
      <c r="K10" s="22">
        <v>1231386103</v>
      </c>
      <c r="L10" s="22">
        <v>1210512559</v>
      </c>
      <c r="M10" s="22">
        <v>1290540671</v>
      </c>
      <c r="N10" s="22">
        <v>1387705935</v>
      </c>
      <c r="O10" s="22">
        <v>1463496163</v>
      </c>
      <c r="P10" s="22">
        <v>1491817572</v>
      </c>
      <c r="Q10" s="22">
        <v>1370793678</v>
      </c>
      <c r="R10" s="22">
        <v>1173839948</v>
      </c>
      <c r="S10" s="22">
        <v>575414704</v>
      </c>
      <c r="T10" s="23" t="s">
        <v>18</v>
      </c>
    </row>
    <row r="11" spans="2:21">
      <c r="B11" s="19" t="s">
        <v>19</v>
      </c>
      <c r="C11" s="20">
        <v>871879206</v>
      </c>
      <c r="D11" s="20">
        <v>65061475</v>
      </c>
      <c r="E11" s="20">
        <v>57363884</v>
      </c>
      <c r="F11" s="21">
        <v>46884093.5</v>
      </c>
      <c r="G11" s="22">
        <v>33623260</v>
      </c>
      <c r="H11" s="22">
        <v>22323100</v>
      </c>
      <c r="I11" s="22">
        <v>22323100</v>
      </c>
      <c r="J11" s="22">
        <v>17748400</v>
      </c>
      <c r="K11" s="22">
        <v>9675342</v>
      </c>
      <c r="L11" s="22">
        <v>12152361</v>
      </c>
      <c r="M11" s="22">
        <v>11062390</v>
      </c>
      <c r="N11" s="22">
        <v>13317795</v>
      </c>
      <c r="O11" s="22">
        <v>13830832</v>
      </c>
      <c r="P11" s="22">
        <v>12007528</v>
      </c>
      <c r="Q11" s="22">
        <v>4359745</v>
      </c>
      <c r="R11" s="22">
        <v>5288848</v>
      </c>
      <c r="S11" s="22" t="s">
        <v>13</v>
      </c>
      <c r="T11" s="23" t="s">
        <v>20</v>
      </c>
    </row>
    <row r="12" spans="2:21">
      <c r="B12" s="19" t="s">
        <v>21</v>
      </c>
      <c r="C12" s="22"/>
      <c r="D12" s="22">
        <v>0</v>
      </c>
      <c r="E12" s="22">
        <v>0</v>
      </c>
      <c r="F12" s="22">
        <v>0</v>
      </c>
      <c r="G12" s="22">
        <v>0</v>
      </c>
      <c r="H12" s="22">
        <v>352478730</v>
      </c>
      <c r="I12" s="22">
        <v>352478730</v>
      </c>
      <c r="J12" s="22">
        <v>488882753</v>
      </c>
      <c r="K12" s="22">
        <v>488882753</v>
      </c>
      <c r="L12" s="22">
        <v>904268704</v>
      </c>
      <c r="M12" s="22">
        <v>934468732</v>
      </c>
      <c r="N12" s="22">
        <v>934468732</v>
      </c>
      <c r="O12" s="22">
        <v>306945045</v>
      </c>
      <c r="P12" s="22">
        <v>77739282</v>
      </c>
      <c r="Q12" s="22">
        <v>30200028</v>
      </c>
      <c r="R12" s="22">
        <v>34620597</v>
      </c>
      <c r="S12" s="22" t="s">
        <v>13</v>
      </c>
      <c r="T12" s="23" t="s">
        <v>22</v>
      </c>
    </row>
    <row r="13" spans="2:21" ht="33">
      <c r="B13" s="24" t="s">
        <v>23</v>
      </c>
      <c r="C13" s="22">
        <v>213340100</v>
      </c>
      <c r="D13" s="22">
        <v>213340100</v>
      </c>
      <c r="E13" s="22">
        <v>213340100</v>
      </c>
      <c r="F13" s="22">
        <v>85336040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5" t="s">
        <v>24</v>
      </c>
    </row>
    <row r="14" spans="2:21">
      <c r="B14" s="19" t="s">
        <v>25</v>
      </c>
      <c r="C14" s="21">
        <v>6352985587</v>
      </c>
      <c r="D14" s="21">
        <v>2265719801</v>
      </c>
      <c r="E14" s="21">
        <v>937050876</v>
      </c>
      <c r="F14" s="21">
        <v>674144663</v>
      </c>
      <c r="G14" s="22">
        <v>340472605</v>
      </c>
      <c r="H14" s="22">
        <v>421412416</v>
      </c>
      <c r="I14" s="22">
        <v>421412416</v>
      </c>
      <c r="J14" s="22">
        <v>220514742</v>
      </c>
      <c r="K14" s="22">
        <v>225539241</v>
      </c>
      <c r="L14" s="22">
        <v>612829056</v>
      </c>
      <c r="M14" s="22">
        <v>359470632</v>
      </c>
      <c r="N14" s="22">
        <v>255000022</v>
      </c>
      <c r="O14" s="22">
        <v>239690988</v>
      </c>
      <c r="P14" s="22">
        <v>57851251</v>
      </c>
      <c r="Q14" s="22">
        <v>62394420</v>
      </c>
      <c r="R14" s="22">
        <v>188541913</v>
      </c>
      <c r="S14" s="22">
        <v>80977832</v>
      </c>
      <c r="T14" s="23" t="s">
        <v>26</v>
      </c>
    </row>
    <row r="15" spans="2:21">
      <c r="B15" s="19" t="s">
        <v>27</v>
      </c>
      <c r="C15" s="21">
        <v>55827166</v>
      </c>
      <c r="D15" s="21">
        <v>78158034</v>
      </c>
      <c r="E15" s="21">
        <v>100488900</v>
      </c>
      <c r="F15" s="21">
        <v>29479642</v>
      </c>
      <c r="G15" s="22">
        <v>55577099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3" t="s">
        <v>28</v>
      </c>
    </row>
    <row r="16" spans="2:21">
      <c r="B16" s="19" t="s">
        <v>29</v>
      </c>
      <c r="C16" s="26">
        <v>6960054741</v>
      </c>
      <c r="D16" s="26">
        <v>3445837759</v>
      </c>
      <c r="E16" s="26">
        <v>0</v>
      </c>
      <c r="F16" s="21">
        <v>487890421</v>
      </c>
      <c r="G16" s="22">
        <v>496856169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7" t="s">
        <v>30</v>
      </c>
    </row>
    <row r="17" spans="2:20">
      <c r="B17" s="19" t="s">
        <v>31</v>
      </c>
      <c r="C17" s="20">
        <v>38852869047</v>
      </c>
      <c r="D17" s="20">
        <v>9441338256</v>
      </c>
      <c r="E17" s="20">
        <v>7891741526</v>
      </c>
      <c r="F17" s="21">
        <v>4022370763</v>
      </c>
      <c r="G17" s="22">
        <v>1500675311</v>
      </c>
      <c r="H17" s="22">
        <v>1500675311</v>
      </c>
      <c r="I17" s="22">
        <v>1500675311</v>
      </c>
      <c r="J17" s="22">
        <v>1500675311</v>
      </c>
      <c r="K17" s="22">
        <v>1752375312</v>
      </c>
      <c r="L17" s="22">
        <v>1193584618</v>
      </c>
      <c r="M17" s="22">
        <v>764894047</v>
      </c>
      <c r="N17" s="22">
        <v>596589183</v>
      </c>
      <c r="O17" s="22">
        <v>392243278</v>
      </c>
      <c r="P17" s="22">
        <v>325230432</v>
      </c>
      <c r="Q17" s="22">
        <v>297805549</v>
      </c>
      <c r="R17" s="22">
        <v>294104078</v>
      </c>
      <c r="S17" s="22">
        <v>145124626</v>
      </c>
      <c r="T17" s="23" t="s">
        <v>32</v>
      </c>
    </row>
    <row r="18" spans="2:20" ht="18">
      <c r="B18" s="6" t="s">
        <v>33</v>
      </c>
      <c r="C18" s="28">
        <f>SUM(C6:C17)</f>
        <v>1216688423929</v>
      </c>
      <c r="D18" s="28">
        <f>SUM(D6:D17)</f>
        <v>350567194667</v>
      </c>
      <c r="E18" s="28">
        <f>SUM(E6:E17)</f>
        <v>245026237498</v>
      </c>
      <c r="F18" s="29">
        <f t="shared" ref="F18:S18" si="0">SUM(F6:F17)</f>
        <v>84072177810</v>
      </c>
      <c r="G18" s="29">
        <f t="shared" si="0"/>
        <v>33225688245</v>
      </c>
      <c r="H18" s="29">
        <f t="shared" si="0"/>
        <v>31441235801</v>
      </c>
      <c r="I18" s="30">
        <f t="shared" si="0"/>
        <v>31438145158</v>
      </c>
      <c r="J18" s="30">
        <f t="shared" si="0"/>
        <v>30163035277</v>
      </c>
      <c r="K18" s="30">
        <f t="shared" si="0"/>
        <v>29600482118</v>
      </c>
      <c r="L18" s="30">
        <f t="shared" si="0"/>
        <v>23540309025</v>
      </c>
      <c r="M18" s="30">
        <f t="shared" si="0"/>
        <v>16783724253</v>
      </c>
      <c r="N18" s="30">
        <f t="shared" si="0"/>
        <v>18153934066</v>
      </c>
      <c r="O18" s="30">
        <f t="shared" si="0"/>
        <v>17085878335</v>
      </c>
      <c r="P18" s="30">
        <f t="shared" si="0"/>
        <v>17729470082</v>
      </c>
      <c r="Q18" s="30">
        <f t="shared" si="0"/>
        <v>16171067852</v>
      </c>
      <c r="R18" s="30">
        <f t="shared" si="0"/>
        <v>9441645761</v>
      </c>
      <c r="S18" s="30">
        <f t="shared" si="0"/>
        <v>1732155837</v>
      </c>
      <c r="T18" s="31" t="s">
        <v>34</v>
      </c>
    </row>
    <row r="19" spans="2:20">
      <c r="B19" s="13" t="s">
        <v>35</v>
      </c>
      <c r="C19" s="13"/>
      <c r="D19" s="13"/>
      <c r="E19" s="14"/>
      <c r="F19" s="13"/>
      <c r="G19" s="13"/>
      <c r="H19" s="13"/>
      <c r="I19" s="13"/>
      <c r="J19" s="13"/>
      <c r="K19" s="15"/>
      <c r="L19" s="13"/>
      <c r="M19" s="22"/>
      <c r="N19" s="22"/>
      <c r="O19" s="13"/>
      <c r="P19" s="16"/>
      <c r="Q19" s="13"/>
      <c r="R19" s="32"/>
      <c r="S19" s="32"/>
      <c r="T19" s="33" t="s">
        <v>36</v>
      </c>
    </row>
    <row r="20" spans="2:20">
      <c r="B20" s="19" t="s">
        <v>37</v>
      </c>
      <c r="C20" s="34">
        <v>18527964365</v>
      </c>
      <c r="D20" s="34">
        <v>16272978707</v>
      </c>
      <c r="E20" s="34">
        <v>18275113154</v>
      </c>
      <c r="F20" s="21">
        <v>8038337420</v>
      </c>
      <c r="G20" s="22">
        <v>2919144678</v>
      </c>
      <c r="H20" s="22">
        <v>2116350467</v>
      </c>
      <c r="I20" s="22">
        <v>2116350467</v>
      </c>
      <c r="J20" s="22">
        <v>5374884482</v>
      </c>
      <c r="K20" s="22">
        <v>8473521286</v>
      </c>
      <c r="L20" s="22">
        <v>8129551363</v>
      </c>
      <c r="M20" s="22">
        <v>2221337258</v>
      </c>
      <c r="N20" s="22">
        <v>2046872289</v>
      </c>
      <c r="O20" s="22">
        <v>2243228914</v>
      </c>
      <c r="P20" s="22">
        <v>3216742679</v>
      </c>
      <c r="Q20" s="22">
        <v>3688161357</v>
      </c>
      <c r="R20" s="22">
        <v>1562117226</v>
      </c>
      <c r="S20" s="22" t="s">
        <v>13</v>
      </c>
      <c r="T20" s="35" t="s">
        <v>38</v>
      </c>
    </row>
    <row r="21" spans="2:20">
      <c r="B21" s="19" t="s">
        <v>39</v>
      </c>
      <c r="C21" s="34">
        <v>683314262383</v>
      </c>
      <c r="D21" s="34">
        <v>231551376516</v>
      </c>
      <c r="E21" s="34">
        <v>147024042595</v>
      </c>
      <c r="F21" s="21">
        <v>43322580420</v>
      </c>
      <c r="G21" s="22">
        <v>20982833439</v>
      </c>
      <c r="H21" s="22">
        <v>20448400679</v>
      </c>
      <c r="I21" s="22">
        <v>20448400679</v>
      </c>
      <c r="J21" s="22">
        <v>15661450316</v>
      </c>
      <c r="K21" s="22">
        <v>10590968665</v>
      </c>
      <c r="L21" s="22">
        <v>9662106626</v>
      </c>
      <c r="M21" s="22">
        <v>11688567812</v>
      </c>
      <c r="N21" s="22">
        <v>13138831529</v>
      </c>
      <c r="O21" s="22">
        <v>11198357010</v>
      </c>
      <c r="P21" s="22">
        <v>10890296073</v>
      </c>
      <c r="Q21" s="22">
        <v>8935438640</v>
      </c>
      <c r="R21" s="22">
        <v>4186555530</v>
      </c>
      <c r="S21" s="22">
        <v>191947353</v>
      </c>
      <c r="T21" s="35" t="s">
        <v>40</v>
      </c>
    </row>
    <row r="22" spans="2:20">
      <c r="B22" s="19" t="s">
        <v>41</v>
      </c>
      <c r="C22" s="34">
        <v>56004687193</v>
      </c>
      <c r="D22" s="34">
        <v>11477117428</v>
      </c>
      <c r="E22" s="34">
        <v>9261890826</v>
      </c>
      <c r="F22" s="21">
        <v>4321768403</v>
      </c>
      <c r="G22" s="22">
        <v>1591616535</v>
      </c>
      <c r="H22" s="22">
        <v>1303150168</v>
      </c>
      <c r="I22" s="22">
        <v>1303150168</v>
      </c>
      <c r="J22" s="22">
        <v>1247390427</v>
      </c>
      <c r="K22" s="22">
        <v>321424298</v>
      </c>
      <c r="L22" s="22">
        <v>231727918</v>
      </c>
      <c r="M22" s="22">
        <v>101611276</v>
      </c>
      <c r="N22" s="22">
        <v>142759632</v>
      </c>
      <c r="O22" s="22">
        <v>222748752</v>
      </c>
      <c r="P22" s="22">
        <v>323436552</v>
      </c>
      <c r="Q22" s="22">
        <v>387042326</v>
      </c>
      <c r="R22" s="22">
        <v>590038084</v>
      </c>
      <c r="S22" s="22" t="s">
        <v>13</v>
      </c>
      <c r="T22" s="35" t="s">
        <v>42</v>
      </c>
    </row>
    <row r="23" spans="2:20">
      <c r="B23" s="19" t="s">
        <v>43</v>
      </c>
      <c r="C23" s="34">
        <v>2004238983</v>
      </c>
      <c r="D23" s="34">
        <v>850835678</v>
      </c>
      <c r="E23" s="34">
        <v>462927024</v>
      </c>
      <c r="F23" s="21">
        <v>515314965</v>
      </c>
      <c r="G23" s="22">
        <v>144652407</v>
      </c>
      <c r="H23" s="22">
        <v>137674714</v>
      </c>
      <c r="I23" s="22">
        <v>134584071</v>
      </c>
      <c r="J23" s="22">
        <v>134930620</v>
      </c>
      <c r="K23" s="22">
        <v>125328227</v>
      </c>
      <c r="L23" s="22">
        <v>113290259</v>
      </c>
      <c r="M23" s="22">
        <v>78429708</v>
      </c>
      <c r="N23" s="22">
        <v>36925603</v>
      </c>
      <c r="O23" s="22">
        <v>9588387</v>
      </c>
      <c r="P23" s="22">
        <v>6567723</v>
      </c>
      <c r="Q23" s="22">
        <v>16052168</v>
      </c>
      <c r="R23" s="22">
        <v>154788</v>
      </c>
      <c r="S23" s="22" t="s">
        <v>13</v>
      </c>
      <c r="T23" s="35" t="s">
        <v>44</v>
      </c>
    </row>
    <row r="24" spans="2:20">
      <c r="B24" s="19" t="s">
        <v>45</v>
      </c>
      <c r="C24" s="34">
        <v>3455269123</v>
      </c>
      <c r="D24" s="34">
        <v>1345507833</v>
      </c>
      <c r="E24" s="34">
        <v>346937615</v>
      </c>
      <c r="F24" s="22">
        <v>0</v>
      </c>
      <c r="G24" s="22">
        <v>0</v>
      </c>
      <c r="H24" s="22">
        <v>0</v>
      </c>
      <c r="I24" s="22" t="s">
        <v>13</v>
      </c>
      <c r="J24" s="22" t="s">
        <v>13</v>
      </c>
      <c r="K24" s="22" t="s">
        <v>13</v>
      </c>
      <c r="L24" s="22" t="s">
        <v>13</v>
      </c>
      <c r="M24" s="22" t="s">
        <v>13</v>
      </c>
      <c r="N24" s="22" t="s">
        <v>13</v>
      </c>
      <c r="O24" s="22" t="s">
        <v>13</v>
      </c>
      <c r="P24" s="22" t="s">
        <v>13</v>
      </c>
      <c r="Q24" s="22" t="s">
        <v>13</v>
      </c>
      <c r="R24" s="22" t="s">
        <v>13</v>
      </c>
      <c r="S24" s="22">
        <v>16671017</v>
      </c>
      <c r="T24" s="35" t="s">
        <v>46</v>
      </c>
    </row>
    <row r="25" spans="2:20">
      <c r="B25" s="19" t="s">
        <v>47</v>
      </c>
      <c r="C25" s="34">
        <v>50664051</v>
      </c>
      <c r="D25" s="34">
        <v>77600000</v>
      </c>
      <c r="E25" s="34">
        <v>99600000</v>
      </c>
      <c r="F25" s="21">
        <v>6836500</v>
      </c>
      <c r="G25" s="22">
        <v>6836500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35" t="s">
        <v>48</v>
      </c>
    </row>
    <row r="26" spans="2:20">
      <c r="B26" s="19" t="s">
        <v>49</v>
      </c>
      <c r="C26" s="34">
        <v>114038316969</v>
      </c>
      <c r="D26" s="34">
        <v>12468531861</v>
      </c>
      <c r="E26" s="34">
        <v>9228027419</v>
      </c>
      <c r="F26" s="21">
        <v>1268633366</v>
      </c>
      <c r="G26" s="22">
        <v>525324091</v>
      </c>
      <c r="H26" s="22">
        <v>544651561</v>
      </c>
      <c r="I26" s="22">
        <v>544651561</v>
      </c>
      <c r="J26" s="22">
        <v>566483744</v>
      </c>
      <c r="K26" s="22">
        <v>418976458</v>
      </c>
      <c r="L26" s="22">
        <v>412399245</v>
      </c>
      <c r="M26" s="22">
        <v>483269638</v>
      </c>
      <c r="N26" s="22">
        <v>371090700</v>
      </c>
      <c r="O26" s="22">
        <v>819252320</v>
      </c>
      <c r="P26" s="22">
        <v>328709501</v>
      </c>
      <c r="Q26" s="22">
        <v>284618694</v>
      </c>
      <c r="R26" s="22">
        <v>260628627</v>
      </c>
      <c r="S26" s="22">
        <v>22278156</v>
      </c>
      <c r="T26" s="35" t="s">
        <v>50</v>
      </c>
    </row>
    <row r="27" spans="2:20" ht="18">
      <c r="B27" s="6" t="s">
        <v>51</v>
      </c>
      <c r="C27" s="36">
        <f t="shared" ref="C27:S27" si="1">SUM(C20:C26)</f>
        <v>877395403067</v>
      </c>
      <c r="D27" s="36">
        <f t="shared" si="1"/>
        <v>274043948023</v>
      </c>
      <c r="E27" s="36">
        <f t="shared" si="1"/>
        <v>184698538633</v>
      </c>
      <c r="F27" s="30">
        <f t="shared" si="1"/>
        <v>57473471074</v>
      </c>
      <c r="G27" s="30">
        <f t="shared" si="1"/>
        <v>26170407650</v>
      </c>
      <c r="H27" s="30">
        <f t="shared" si="1"/>
        <v>24550227589</v>
      </c>
      <c r="I27" s="30">
        <f t="shared" si="1"/>
        <v>24547136946</v>
      </c>
      <c r="J27" s="30">
        <f t="shared" si="1"/>
        <v>22985139589</v>
      </c>
      <c r="K27" s="30">
        <f t="shared" si="1"/>
        <v>19930218934</v>
      </c>
      <c r="L27" s="30">
        <f t="shared" si="1"/>
        <v>18549075411</v>
      </c>
      <c r="M27" s="30">
        <f t="shared" si="1"/>
        <v>14573215692</v>
      </c>
      <c r="N27" s="30">
        <f t="shared" si="1"/>
        <v>15736479753</v>
      </c>
      <c r="O27" s="30">
        <f t="shared" si="1"/>
        <v>14493175383</v>
      </c>
      <c r="P27" s="30">
        <f t="shared" si="1"/>
        <v>14765752528</v>
      </c>
      <c r="Q27" s="30">
        <f t="shared" si="1"/>
        <v>13311313185</v>
      </c>
      <c r="R27" s="30">
        <f t="shared" si="1"/>
        <v>6599494255</v>
      </c>
      <c r="S27" s="30">
        <f t="shared" si="1"/>
        <v>230896526</v>
      </c>
      <c r="T27" s="31" t="s">
        <v>52</v>
      </c>
    </row>
    <row r="28" spans="2:20">
      <c r="B28" s="19"/>
      <c r="C28" s="19"/>
      <c r="D28" s="19"/>
      <c r="E28" s="37"/>
      <c r="F28" s="19"/>
      <c r="G28" s="19"/>
      <c r="H28" s="19"/>
      <c r="I28" s="19"/>
      <c r="J28" s="19"/>
      <c r="K28" s="38"/>
      <c r="L28" s="19"/>
      <c r="M28" s="22"/>
      <c r="N28" s="22"/>
      <c r="O28" s="19"/>
      <c r="P28" s="32"/>
      <c r="Q28" s="19"/>
      <c r="R28" s="32"/>
      <c r="S28" s="32"/>
      <c r="T28" s="32"/>
    </row>
    <row r="29" spans="2:20" s="41" customFormat="1">
      <c r="B29" s="13" t="s">
        <v>53</v>
      </c>
      <c r="C29" s="13"/>
      <c r="D29" s="13"/>
      <c r="E29" s="14"/>
      <c r="F29" s="13"/>
      <c r="G29" s="22"/>
      <c r="H29" s="13"/>
      <c r="I29" s="13"/>
      <c r="J29" s="13"/>
      <c r="K29" s="15"/>
      <c r="L29" s="13"/>
      <c r="M29" s="22"/>
      <c r="N29" s="22"/>
      <c r="O29" s="17"/>
      <c r="P29" s="39"/>
      <c r="Q29" s="17"/>
      <c r="R29" s="40"/>
      <c r="S29" s="40"/>
      <c r="T29" s="33" t="s">
        <v>54</v>
      </c>
    </row>
    <row r="30" spans="2:20">
      <c r="B30" s="19" t="s">
        <v>55</v>
      </c>
      <c r="C30" s="42">
        <v>9864234500</v>
      </c>
      <c r="D30" s="42">
        <v>3000000000</v>
      </c>
      <c r="E30" s="42">
        <v>3000000000</v>
      </c>
      <c r="F30" s="21">
        <v>3000000000</v>
      </c>
      <c r="G30" s="22">
        <v>3000000000</v>
      </c>
      <c r="H30" s="22">
        <v>3000000000</v>
      </c>
      <c r="I30" s="22">
        <v>3000000000</v>
      </c>
      <c r="J30" s="22">
        <v>3000000000</v>
      </c>
      <c r="K30" s="22">
        <v>3000000000</v>
      </c>
      <c r="L30" s="22">
        <v>3000000000</v>
      </c>
      <c r="M30" s="22">
        <v>3000000000</v>
      </c>
      <c r="N30" s="22">
        <v>3000000000</v>
      </c>
      <c r="O30" s="22">
        <v>3000000000</v>
      </c>
      <c r="P30" s="22">
        <v>3000000000</v>
      </c>
      <c r="Q30" s="22">
        <v>3000000000</v>
      </c>
      <c r="R30" s="22">
        <v>3000000000</v>
      </c>
      <c r="S30" s="22">
        <v>1500000000</v>
      </c>
      <c r="T30" s="35" t="s">
        <v>56</v>
      </c>
    </row>
    <row r="31" spans="2:20">
      <c r="B31" s="19" t="s">
        <v>57</v>
      </c>
      <c r="C31" s="42">
        <v>2500000000</v>
      </c>
      <c r="D31" s="42">
        <v>750000000</v>
      </c>
      <c r="E31" s="42">
        <v>359725558</v>
      </c>
      <c r="F31" s="21">
        <v>116636942</v>
      </c>
      <c r="G31" s="22">
        <v>116636942</v>
      </c>
      <c r="H31" s="22">
        <v>64961831</v>
      </c>
      <c r="I31" s="22">
        <v>64961831</v>
      </c>
      <c r="J31" s="22">
        <v>64961831</v>
      </c>
      <c r="K31" s="22">
        <v>64961831</v>
      </c>
      <c r="L31" s="22">
        <v>6668407</v>
      </c>
      <c r="M31" s="22">
        <v>6668407</v>
      </c>
      <c r="N31" s="22">
        <v>6668407</v>
      </c>
      <c r="O31" s="22">
        <v>6668407</v>
      </c>
      <c r="P31" s="22">
        <v>6668407</v>
      </c>
      <c r="Q31" s="22">
        <v>6668407</v>
      </c>
      <c r="R31" s="22">
        <v>6668407</v>
      </c>
      <c r="S31" s="22">
        <v>6668407</v>
      </c>
      <c r="T31" s="23" t="s">
        <v>58</v>
      </c>
    </row>
    <row r="32" spans="2:20">
      <c r="B32" s="19" t="s">
        <v>59</v>
      </c>
      <c r="C32" s="42">
        <v>2729688357</v>
      </c>
      <c r="D32" s="42">
        <v>850141930</v>
      </c>
      <c r="E32" s="42">
        <v>359725558</v>
      </c>
      <c r="F32" s="21">
        <v>116636942</v>
      </c>
      <c r="G32" s="22">
        <v>116636942</v>
      </c>
      <c r="H32" s="22">
        <v>64961831</v>
      </c>
      <c r="I32" s="22">
        <v>64961831</v>
      </c>
      <c r="J32" s="22">
        <v>64961831</v>
      </c>
      <c r="K32" s="22">
        <v>64961831</v>
      </c>
      <c r="L32" s="22">
        <v>6668407</v>
      </c>
      <c r="M32" s="22">
        <v>6668407</v>
      </c>
      <c r="N32" s="22">
        <v>6668407</v>
      </c>
      <c r="O32" s="22">
        <v>6668407</v>
      </c>
      <c r="P32" s="22">
        <v>6668407</v>
      </c>
      <c r="Q32" s="22">
        <v>6668407</v>
      </c>
      <c r="R32" s="22">
        <v>6668407</v>
      </c>
      <c r="S32" s="22">
        <v>6668407</v>
      </c>
      <c r="T32" s="35" t="s">
        <v>60</v>
      </c>
    </row>
    <row r="33" spans="2:23">
      <c r="B33" s="19" t="s">
        <v>61</v>
      </c>
      <c r="C33" s="42">
        <v>0</v>
      </c>
      <c r="D33" s="42">
        <v>0</v>
      </c>
      <c r="E33" s="42">
        <v>0</v>
      </c>
      <c r="F33" s="22">
        <v>0</v>
      </c>
      <c r="G33" s="22">
        <v>0</v>
      </c>
      <c r="H33" s="22">
        <v>0</v>
      </c>
      <c r="I33" s="22">
        <v>32337109</v>
      </c>
      <c r="J33" s="22">
        <v>32337109</v>
      </c>
      <c r="K33" s="22">
        <v>32337109</v>
      </c>
      <c r="L33" s="22">
        <v>32337109</v>
      </c>
      <c r="M33" s="22">
        <v>32337109</v>
      </c>
      <c r="N33" s="22">
        <v>32337109</v>
      </c>
      <c r="O33" s="22">
        <v>32337109</v>
      </c>
      <c r="P33" s="22">
        <v>32337109</v>
      </c>
      <c r="Q33" s="22" t="s">
        <v>13</v>
      </c>
      <c r="R33" s="22" t="s">
        <v>13</v>
      </c>
      <c r="S33" s="22" t="s">
        <v>13</v>
      </c>
      <c r="T33" s="35" t="s">
        <v>62</v>
      </c>
    </row>
    <row r="34" spans="2:23">
      <c r="B34" s="19" t="s">
        <v>63</v>
      </c>
      <c r="C34" s="43">
        <v>315818982921</v>
      </c>
      <c r="D34" s="42">
        <v>74805596998</v>
      </c>
      <c r="E34" s="42">
        <v>62123740100.5</v>
      </c>
      <c r="F34" s="21">
        <v>30456916516</v>
      </c>
      <c r="G34" s="22">
        <v>-5960709694</v>
      </c>
      <c r="H34" s="22">
        <v>-6021631855</v>
      </c>
      <c r="I34" s="22">
        <v>-6053968964</v>
      </c>
      <c r="J34" s="22">
        <v>-5767081488</v>
      </c>
      <c r="K34" s="22">
        <v>11835765326</v>
      </c>
      <c r="L34" s="22">
        <v>7277860575</v>
      </c>
      <c r="M34" s="22">
        <v>3781147388</v>
      </c>
      <c r="N34" s="22">
        <v>2408330076</v>
      </c>
      <c r="O34" s="22">
        <v>781875528</v>
      </c>
      <c r="P34" s="22">
        <v>252304323</v>
      </c>
      <c r="Q34" s="22">
        <v>-21944511</v>
      </c>
      <c r="R34" s="22">
        <v>-58959224</v>
      </c>
      <c r="S34" s="22">
        <v>-48753739</v>
      </c>
      <c r="T34" s="35" t="s">
        <v>64</v>
      </c>
    </row>
    <row r="35" spans="2:23">
      <c r="B35" s="19" t="s">
        <v>65</v>
      </c>
      <c r="C35" s="42">
        <v>8380115084</v>
      </c>
      <c r="D35" s="42">
        <v>-2882492284</v>
      </c>
      <c r="E35" s="42">
        <v>-5515492351.3999996</v>
      </c>
      <c r="F35" s="22">
        <v>-7091483664</v>
      </c>
      <c r="G35" s="22">
        <v>9782716405</v>
      </c>
      <c r="H35" s="22">
        <v>9782716405</v>
      </c>
      <c r="I35" s="22">
        <v>9782716405</v>
      </c>
      <c r="J35" s="22">
        <v>9782716405</v>
      </c>
      <c r="K35" s="22">
        <v>-5327762913</v>
      </c>
      <c r="L35" s="22">
        <v>-5332300884</v>
      </c>
      <c r="M35" s="22">
        <v>-4616312750</v>
      </c>
      <c r="N35" s="22">
        <v>-3036549686</v>
      </c>
      <c r="O35" s="22">
        <v>-1234846499</v>
      </c>
      <c r="P35" s="22">
        <v>-334260692</v>
      </c>
      <c r="Q35" s="22">
        <v>-131637636</v>
      </c>
      <c r="R35" s="22">
        <v>-112226084</v>
      </c>
      <c r="S35" s="22">
        <v>36676236</v>
      </c>
      <c r="T35" s="35" t="s">
        <v>66</v>
      </c>
    </row>
    <row r="36" spans="2:23" ht="18">
      <c r="B36" s="6" t="s">
        <v>67</v>
      </c>
      <c r="C36" s="30">
        <f t="shared" ref="C36:S36" si="2">SUM(C30:C35)</f>
        <v>339293020862</v>
      </c>
      <c r="D36" s="36">
        <f t="shared" si="2"/>
        <v>76523246644</v>
      </c>
      <c r="E36" s="36">
        <f t="shared" si="2"/>
        <v>60327698865.099998</v>
      </c>
      <c r="F36" s="30">
        <f t="shared" si="2"/>
        <v>26598706736</v>
      </c>
      <c r="G36" s="30">
        <f t="shared" si="2"/>
        <v>7055280595</v>
      </c>
      <c r="H36" s="30">
        <f t="shared" si="2"/>
        <v>6891008212</v>
      </c>
      <c r="I36" s="30">
        <f t="shared" si="2"/>
        <v>6891008212</v>
      </c>
      <c r="J36" s="30">
        <f t="shared" si="2"/>
        <v>7177895688</v>
      </c>
      <c r="K36" s="30">
        <f t="shared" si="2"/>
        <v>9670263184</v>
      </c>
      <c r="L36" s="30">
        <f t="shared" si="2"/>
        <v>4991233614</v>
      </c>
      <c r="M36" s="30">
        <f t="shared" si="2"/>
        <v>2210508561</v>
      </c>
      <c r="N36" s="30">
        <f t="shared" si="2"/>
        <v>2417454313</v>
      </c>
      <c r="O36" s="30">
        <f t="shared" si="2"/>
        <v>2592702952</v>
      </c>
      <c r="P36" s="30">
        <f t="shared" si="2"/>
        <v>2963717554</v>
      </c>
      <c r="Q36" s="30">
        <f t="shared" si="2"/>
        <v>2859754667</v>
      </c>
      <c r="R36" s="30">
        <f t="shared" si="2"/>
        <v>2842151506</v>
      </c>
      <c r="S36" s="30">
        <f t="shared" si="2"/>
        <v>1501259311</v>
      </c>
      <c r="T36" s="31" t="s">
        <v>68</v>
      </c>
    </row>
    <row r="37" spans="2:23">
      <c r="B37" s="17"/>
      <c r="C37" s="17"/>
      <c r="D37" s="17"/>
      <c r="E37" s="44"/>
      <c r="F37" s="17"/>
      <c r="G37" s="17"/>
      <c r="H37" s="17"/>
      <c r="I37" s="17"/>
      <c r="J37" s="17"/>
      <c r="K37" s="45"/>
      <c r="L37" s="17"/>
      <c r="M37" s="22"/>
      <c r="N37" s="22"/>
      <c r="O37" s="17"/>
      <c r="P37" s="22"/>
      <c r="Q37" s="22"/>
      <c r="R37" s="22"/>
      <c r="S37" s="22"/>
      <c r="T37" s="46"/>
    </row>
    <row r="38" spans="2:23" ht="18">
      <c r="B38" s="6" t="s">
        <v>69</v>
      </c>
      <c r="C38" s="30">
        <f t="shared" ref="C38:S38" si="3">SUM(C27,C36)</f>
        <v>1216688423929</v>
      </c>
      <c r="D38" s="36">
        <f t="shared" si="3"/>
        <v>350567194667</v>
      </c>
      <c r="E38" s="36">
        <f t="shared" si="3"/>
        <v>245026237498.10001</v>
      </c>
      <c r="F38" s="30">
        <f t="shared" si="3"/>
        <v>84072177810</v>
      </c>
      <c r="G38" s="30">
        <f t="shared" si="3"/>
        <v>33225688245</v>
      </c>
      <c r="H38" s="30">
        <f t="shared" si="3"/>
        <v>31441235801</v>
      </c>
      <c r="I38" s="30">
        <f t="shared" si="3"/>
        <v>31438145158</v>
      </c>
      <c r="J38" s="30">
        <f t="shared" si="3"/>
        <v>30163035277</v>
      </c>
      <c r="K38" s="30">
        <f t="shared" si="3"/>
        <v>29600482118</v>
      </c>
      <c r="L38" s="30">
        <f t="shared" si="3"/>
        <v>23540309025</v>
      </c>
      <c r="M38" s="30">
        <f t="shared" si="3"/>
        <v>16783724253</v>
      </c>
      <c r="N38" s="30">
        <f t="shared" si="3"/>
        <v>18153934066</v>
      </c>
      <c r="O38" s="30">
        <f t="shared" si="3"/>
        <v>17085878335</v>
      </c>
      <c r="P38" s="30">
        <f t="shared" si="3"/>
        <v>17729470082</v>
      </c>
      <c r="Q38" s="30">
        <f t="shared" si="3"/>
        <v>16171067852</v>
      </c>
      <c r="R38" s="30">
        <f t="shared" si="3"/>
        <v>9441645761</v>
      </c>
      <c r="S38" s="30">
        <f t="shared" si="3"/>
        <v>1732155837</v>
      </c>
      <c r="T38" s="31" t="s">
        <v>70</v>
      </c>
    </row>
    <row r="39" spans="2:23">
      <c r="B39" s="47"/>
      <c r="C39" s="47"/>
      <c r="D39" s="47"/>
      <c r="E39" s="47"/>
      <c r="F39" s="47"/>
      <c r="G39" s="47"/>
      <c r="H39" s="47"/>
      <c r="I39" s="47"/>
      <c r="J39" s="47"/>
      <c r="K39" s="48"/>
      <c r="L39" s="47"/>
      <c r="M39" s="47"/>
      <c r="N39" s="47"/>
      <c r="O39" s="47"/>
      <c r="P39" s="47"/>
      <c r="Q39" s="47"/>
      <c r="R39" s="47"/>
      <c r="S39" s="47"/>
      <c r="T39" s="47"/>
    </row>
    <row r="40" spans="2:23">
      <c r="B40" s="47"/>
      <c r="C40" s="47"/>
      <c r="D40" s="47"/>
      <c r="E40" s="47"/>
      <c r="F40" s="47"/>
      <c r="G40" s="47"/>
      <c r="H40" s="4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7"/>
    </row>
    <row r="41" spans="2:23">
      <c r="B41" s="47"/>
      <c r="C41" s="47"/>
      <c r="D41" s="47"/>
      <c r="E41" s="47"/>
      <c r="F41" s="47"/>
      <c r="G41" s="47"/>
      <c r="H41" s="47"/>
      <c r="I41" s="47"/>
      <c r="J41" s="47"/>
      <c r="K41" s="48"/>
      <c r="L41" s="47"/>
      <c r="M41" s="47"/>
      <c r="N41" s="47"/>
      <c r="O41" s="47"/>
      <c r="P41" s="47"/>
      <c r="Q41" s="47"/>
      <c r="R41" s="47"/>
      <c r="S41" s="47"/>
      <c r="T41" s="47"/>
    </row>
    <row r="42" spans="2:23">
      <c r="B42" s="47"/>
      <c r="C42" s="47"/>
      <c r="D42" s="47"/>
      <c r="E42" s="47"/>
      <c r="F42" s="47"/>
      <c r="G42" s="47"/>
      <c r="H42" s="47"/>
      <c r="I42" s="47"/>
      <c r="J42" s="47"/>
      <c r="K42" s="48"/>
      <c r="L42" s="47"/>
      <c r="M42" s="49"/>
      <c r="N42" s="49"/>
      <c r="O42" s="49"/>
      <c r="P42" s="47"/>
      <c r="Q42" s="47"/>
      <c r="R42" s="47"/>
      <c r="S42" s="47"/>
      <c r="T42" s="47"/>
    </row>
    <row r="43" spans="2:23">
      <c r="B43" s="47"/>
      <c r="C43" s="47"/>
      <c r="D43" s="47"/>
      <c r="E43" s="47"/>
      <c r="F43" s="47"/>
      <c r="G43" s="47"/>
      <c r="H43" s="47"/>
      <c r="I43" s="47"/>
      <c r="J43" s="47"/>
      <c r="K43" s="48"/>
      <c r="L43" s="47"/>
      <c r="M43" s="47"/>
      <c r="N43" s="47"/>
      <c r="O43" s="47"/>
      <c r="P43" s="47"/>
      <c r="Q43" s="47"/>
      <c r="R43" s="47"/>
      <c r="S43" s="47"/>
      <c r="T43" s="47"/>
    </row>
    <row r="44" spans="2:23" s="50" customFormat="1">
      <c r="B44" s="47"/>
      <c r="C44" s="47"/>
      <c r="D44" s="47"/>
      <c r="E44" s="47"/>
      <c r="F44" s="47"/>
      <c r="G44" s="47"/>
      <c r="H44" s="47"/>
      <c r="I44" s="47"/>
      <c r="J44" s="47"/>
      <c r="K44" s="48"/>
      <c r="L44" s="47"/>
      <c r="M44" s="47"/>
      <c r="N44" s="47"/>
      <c r="O44" s="47"/>
      <c r="P44" s="47"/>
      <c r="Q44" s="47"/>
      <c r="R44" s="47"/>
      <c r="S44" s="47"/>
      <c r="T44" s="47"/>
      <c r="U44" s="5"/>
      <c r="V44" s="5"/>
      <c r="W44" s="5"/>
    </row>
    <row r="45" spans="2:23">
      <c r="B45" s="47"/>
      <c r="C45" s="47"/>
      <c r="D45" s="47"/>
      <c r="E45" s="47"/>
      <c r="F45" s="47"/>
      <c r="G45" s="47"/>
      <c r="H45" s="47"/>
      <c r="I45" s="47"/>
      <c r="J45" s="47"/>
      <c r="K45" s="48"/>
      <c r="L45" s="47"/>
      <c r="M45" s="47"/>
      <c r="N45" s="47"/>
      <c r="O45" s="47"/>
      <c r="P45" s="47"/>
      <c r="Q45" s="47"/>
      <c r="R45" s="47"/>
      <c r="S45" s="47"/>
      <c r="T45" s="47"/>
    </row>
    <row r="46" spans="2:23"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7"/>
      <c r="M46" s="51"/>
      <c r="N46" s="51"/>
      <c r="O46" s="51"/>
      <c r="P46" s="51"/>
      <c r="Q46" s="51"/>
      <c r="R46" s="47"/>
      <c r="S46" s="47"/>
      <c r="T46" s="47"/>
    </row>
    <row r="47" spans="2:23">
      <c r="B47" s="47"/>
      <c r="C47" s="47"/>
      <c r="D47" s="47"/>
      <c r="E47" s="47"/>
      <c r="F47" s="47"/>
      <c r="G47" s="47"/>
      <c r="H47" s="47"/>
      <c r="I47" s="47"/>
      <c r="J47" s="47"/>
      <c r="K47" s="48"/>
      <c r="L47" s="47"/>
      <c r="M47" s="47"/>
      <c r="N47" s="47"/>
      <c r="O47" s="47"/>
      <c r="P47" s="47"/>
      <c r="Q47" s="47"/>
      <c r="R47" s="47"/>
      <c r="S47" s="47"/>
      <c r="T47" s="47"/>
    </row>
    <row r="48" spans="2:23">
      <c r="B48" s="47"/>
      <c r="C48" s="47"/>
      <c r="D48" s="47"/>
      <c r="E48" s="47"/>
      <c r="F48" s="47"/>
      <c r="G48" s="47"/>
      <c r="H48" s="47"/>
      <c r="I48" s="47"/>
      <c r="J48" s="47"/>
      <c r="K48" s="48"/>
      <c r="L48" s="47"/>
      <c r="M48" s="47"/>
      <c r="N48" s="47"/>
      <c r="O48" s="47"/>
      <c r="P48" s="47"/>
      <c r="Q48" s="47"/>
      <c r="R48" s="47"/>
      <c r="S48" s="47"/>
      <c r="T48" s="47"/>
    </row>
    <row r="49" spans="2:20">
      <c r="B49" s="47"/>
      <c r="C49" s="47"/>
      <c r="D49" s="47"/>
      <c r="E49" s="47"/>
      <c r="F49" s="47"/>
      <c r="G49" s="47"/>
      <c r="H49" s="47"/>
      <c r="I49" s="47"/>
      <c r="J49" s="47"/>
      <c r="K49" s="48"/>
      <c r="L49" s="47"/>
      <c r="M49" s="47"/>
      <c r="N49" s="47"/>
      <c r="O49" s="47"/>
      <c r="P49" s="47"/>
      <c r="Q49" s="47"/>
      <c r="R49" s="47"/>
      <c r="S49" s="47"/>
      <c r="T49" s="47"/>
    </row>
    <row r="50" spans="2:20">
      <c r="B50" s="47"/>
      <c r="C50" s="47"/>
      <c r="D50" s="47"/>
      <c r="E50" s="47"/>
      <c r="F50" s="47"/>
      <c r="G50" s="47"/>
      <c r="H50" s="47"/>
      <c r="I50" s="47"/>
      <c r="J50" s="47"/>
      <c r="K50" s="48"/>
      <c r="L50" s="47"/>
      <c r="M50" s="47"/>
      <c r="N50" s="47"/>
      <c r="O50" s="47"/>
      <c r="P50" s="47"/>
      <c r="Q50" s="47"/>
      <c r="R50" s="47"/>
      <c r="S50" s="47"/>
      <c r="T50" s="47"/>
    </row>
    <row r="51" spans="2:20">
      <c r="B51" s="47"/>
      <c r="C51" s="47"/>
      <c r="D51" s="47"/>
      <c r="E51" s="47"/>
      <c r="F51" s="47"/>
      <c r="G51" s="47"/>
      <c r="H51" s="47"/>
      <c r="I51" s="47"/>
      <c r="J51" s="47"/>
      <c r="K51" s="48"/>
      <c r="L51" s="47"/>
      <c r="M51" s="47"/>
      <c r="N51" s="47"/>
      <c r="O51" s="47"/>
      <c r="P51" s="47"/>
      <c r="Q51" s="47"/>
      <c r="R51" s="47"/>
      <c r="S51" s="47"/>
      <c r="T51" s="47"/>
    </row>
    <row r="52" spans="2:20">
      <c r="B52" s="47"/>
      <c r="C52" s="47"/>
      <c r="D52" s="47"/>
      <c r="E52" s="47"/>
      <c r="F52" s="47"/>
      <c r="G52" s="47"/>
      <c r="H52" s="47"/>
      <c r="I52" s="47"/>
      <c r="J52" s="47"/>
      <c r="K52" s="48"/>
      <c r="L52" s="47"/>
      <c r="M52" s="47"/>
      <c r="N52" s="47"/>
      <c r="O52" s="47"/>
      <c r="P52" s="47"/>
      <c r="Q52" s="47"/>
      <c r="R52" s="47"/>
      <c r="S52" s="47"/>
      <c r="T52" s="47"/>
    </row>
    <row r="53" spans="2:20">
      <c r="B53" s="47"/>
      <c r="C53" s="47"/>
      <c r="D53" s="47"/>
      <c r="E53" s="47"/>
      <c r="F53" s="47"/>
      <c r="G53" s="47"/>
      <c r="H53" s="47"/>
      <c r="I53" s="47"/>
      <c r="J53" s="47"/>
      <c r="K53" s="48"/>
      <c r="L53" s="47"/>
      <c r="M53" s="47"/>
      <c r="N53" s="47"/>
      <c r="O53" s="47"/>
      <c r="P53" s="47"/>
      <c r="Q53" s="47"/>
      <c r="R53" s="47"/>
      <c r="S53" s="47"/>
      <c r="T53" s="47"/>
    </row>
    <row r="54" spans="2:20">
      <c r="B54" s="47"/>
      <c r="C54" s="47"/>
      <c r="D54" s="47"/>
      <c r="E54" s="47"/>
      <c r="F54" s="47"/>
      <c r="G54" s="47"/>
      <c r="H54" s="47"/>
      <c r="I54" s="47"/>
      <c r="J54" s="47"/>
      <c r="K54" s="48"/>
      <c r="L54" s="47"/>
      <c r="M54" s="47"/>
      <c r="N54" s="47"/>
      <c r="O54" s="47"/>
      <c r="P54" s="47"/>
      <c r="Q54" s="47"/>
      <c r="R54" s="47"/>
      <c r="S54" s="47"/>
      <c r="T54" s="47"/>
    </row>
    <row r="55" spans="2:20">
      <c r="B55" s="47"/>
      <c r="C55" s="47"/>
      <c r="D55" s="47"/>
      <c r="E55" s="47"/>
      <c r="F55" s="47"/>
      <c r="G55" s="47"/>
      <c r="H55" s="47"/>
      <c r="I55" s="47"/>
      <c r="J55" s="47"/>
      <c r="K55" s="48"/>
      <c r="L55" s="47"/>
      <c r="M55" s="47"/>
      <c r="N55" s="47"/>
      <c r="O55" s="47"/>
      <c r="P55" s="47"/>
      <c r="Q55" s="47"/>
      <c r="R55" s="47"/>
      <c r="S55" s="47"/>
      <c r="T55" s="47"/>
    </row>
    <row r="56" spans="2:20">
      <c r="B56" s="47"/>
      <c r="C56" s="47"/>
      <c r="D56" s="47"/>
      <c r="E56" s="47"/>
      <c r="F56" s="47"/>
      <c r="G56" s="47"/>
      <c r="H56" s="47"/>
      <c r="I56" s="47"/>
      <c r="J56" s="47"/>
      <c r="K56" s="48"/>
      <c r="L56" s="47"/>
      <c r="M56" s="47"/>
      <c r="N56" s="47"/>
      <c r="O56" s="47"/>
      <c r="P56" s="47"/>
      <c r="Q56" s="47"/>
      <c r="R56" s="47"/>
      <c r="S56" s="47"/>
      <c r="T56" s="47"/>
    </row>
    <row r="57" spans="2:20">
      <c r="B57" s="47"/>
      <c r="C57" s="47"/>
      <c r="D57" s="47"/>
      <c r="E57" s="47"/>
      <c r="F57" s="47"/>
      <c r="G57" s="47"/>
      <c r="H57" s="47"/>
      <c r="I57" s="47"/>
      <c r="J57" s="47"/>
      <c r="K57" s="48"/>
      <c r="L57" s="47"/>
      <c r="M57" s="47"/>
      <c r="N57" s="47"/>
      <c r="O57" s="47"/>
      <c r="P57" s="47"/>
      <c r="Q57" s="47"/>
      <c r="R57" s="47"/>
      <c r="S57" s="47"/>
      <c r="T57" s="47"/>
    </row>
    <row r="58" spans="2:20">
      <c r="B58" s="47"/>
      <c r="C58" s="47"/>
      <c r="D58" s="47"/>
      <c r="E58" s="47"/>
      <c r="F58" s="47"/>
      <c r="G58" s="47"/>
      <c r="H58" s="47"/>
      <c r="I58" s="47"/>
      <c r="J58" s="47"/>
      <c r="K58" s="48"/>
      <c r="L58" s="47"/>
      <c r="M58" s="47"/>
      <c r="N58" s="47"/>
      <c r="O58" s="47"/>
      <c r="P58" s="47"/>
      <c r="Q58" s="47"/>
      <c r="R58" s="47"/>
      <c r="S58" s="47"/>
      <c r="T58" s="47"/>
    </row>
    <row r="59" spans="2:20">
      <c r="B59" s="47"/>
      <c r="C59" s="47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7"/>
    </row>
    <row r="60" spans="2:20">
      <c r="B60" s="47"/>
      <c r="C60" s="47"/>
      <c r="D60" s="47"/>
      <c r="E60" s="47"/>
      <c r="F60" s="47"/>
      <c r="G60" s="47"/>
      <c r="H60" s="47"/>
      <c r="I60" s="47"/>
      <c r="J60" s="47"/>
      <c r="K60" s="48"/>
      <c r="L60" s="47"/>
      <c r="M60" s="47"/>
      <c r="N60" s="47"/>
      <c r="O60" s="47"/>
      <c r="P60" s="47"/>
      <c r="Q60" s="47"/>
      <c r="R60" s="47"/>
      <c r="S60" s="47"/>
      <c r="T60" s="47"/>
    </row>
    <row r="61" spans="2:20">
      <c r="B61" s="47"/>
      <c r="C61" s="47"/>
      <c r="D61" s="47"/>
      <c r="E61" s="47"/>
      <c r="F61" s="47"/>
      <c r="G61" s="47"/>
      <c r="H61" s="47"/>
      <c r="I61" s="47"/>
      <c r="J61" s="47"/>
      <c r="K61" s="48"/>
      <c r="L61" s="47"/>
      <c r="M61" s="47"/>
      <c r="N61" s="47"/>
      <c r="O61" s="47"/>
      <c r="P61" s="47"/>
      <c r="Q61" s="47"/>
      <c r="R61" s="47"/>
      <c r="S61" s="47"/>
      <c r="T61" s="47"/>
    </row>
    <row r="62" spans="2:20">
      <c r="B62" s="47"/>
      <c r="C62" s="47"/>
      <c r="D62" s="47"/>
      <c r="E62" s="47"/>
      <c r="F62" s="47"/>
      <c r="G62" s="47"/>
      <c r="H62" s="47"/>
      <c r="I62" s="47"/>
      <c r="J62" s="47"/>
      <c r="K62" s="48"/>
      <c r="L62" s="47"/>
      <c r="M62" s="47"/>
      <c r="N62" s="47"/>
      <c r="O62" s="47"/>
      <c r="P62" s="47"/>
      <c r="Q62" s="47"/>
      <c r="R62" s="47"/>
      <c r="S62" s="47"/>
      <c r="T62" s="47"/>
    </row>
    <row r="63" spans="2:20">
      <c r="B63" s="47"/>
      <c r="C63" s="47"/>
      <c r="D63" s="47"/>
      <c r="E63" s="47"/>
      <c r="F63" s="47"/>
      <c r="G63" s="47"/>
      <c r="H63" s="47"/>
      <c r="I63" s="47"/>
      <c r="J63" s="47"/>
      <c r="K63" s="48"/>
      <c r="L63" s="47"/>
      <c r="M63" s="47"/>
      <c r="N63" s="47"/>
      <c r="O63" s="47"/>
      <c r="P63" s="47"/>
      <c r="Q63" s="47"/>
      <c r="R63" s="47"/>
      <c r="S63" s="47"/>
      <c r="T63" s="47"/>
    </row>
    <row r="64" spans="2:20">
      <c r="B64" s="47"/>
      <c r="C64" s="47"/>
      <c r="D64" s="47"/>
      <c r="E64" s="47"/>
      <c r="F64" s="47"/>
      <c r="G64" s="47"/>
      <c r="H64" s="47"/>
      <c r="I64" s="47"/>
      <c r="J64" s="47"/>
      <c r="K64" s="48"/>
      <c r="L64" s="47"/>
      <c r="M64" s="47"/>
      <c r="N64" s="47"/>
      <c r="O64" s="47"/>
      <c r="P64" s="47"/>
      <c r="Q64" s="47"/>
      <c r="R64" s="47"/>
      <c r="S64" s="47"/>
      <c r="T64" s="47"/>
    </row>
    <row r="65" spans="2:20">
      <c r="B65" s="47"/>
      <c r="C65" s="47"/>
      <c r="D65" s="47"/>
      <c r="E65" s="47"/>
      <c r="F65" s="47"/>
      <c r="G65" s="47"/>
      <c r="H65" s="47"/>
      <c r="I65" s="47"/>
      <c r="J65" s="47"/>
      <c r="K65" s="48"/>
      <c r="L65" s="47"/>
      <c r="M65" s="47"/>
      <c r="N65" s="47"/>
      <c r="O65" s="47"/>
      <c r="P65" s="47"/>
      <c r="Q65" s="47"/>
      <c r="R65" s="47"/>
      <c r="S65" s="47"/>
      <c r="T65" s="47"/>
    </row>
    <row r="66" spans="2:20">
      <c r="B66" s="47"/>
      <c r="C66" s="47"/>
      <c r="D66" s="47"/>
      <c r="E66" s="47"/>
      <c r="F66" s="47"/>
      <c r="G66" s="47"/>
      <c r="H66" s="47"/>
      <c r="I66" s="47"/>
      <c r="J66" s="47"/>
      <c r="K66" s="48"/>
      <c r="L66" s="47"/>
      <c r="M66" s="47"/>
      <c r="N66" s="47"/>
      <c r="O66" s="47"/>
      <c r="P66" s="47"/>
      <c r="Q66" s="47"/>
      <c r="R66" s="47"/>
      <c r="S66" s="47"/>
      <c r="T66" s="47"/>
    </row>
    <row r="67" spans="2:20">
      <c r="B67" s="47"/>
      <c r="C67" s="47"/>
      <c r="D67" s="47"/>
      <c r="E67" s="47"/>
      <c r="F67" s="47"/>
      <c r="G67" s="47"/>
      <c r="H67" s="47"/>
      <c r="I67" s="47"/>
      <c r="J67" s="47"/>
      <c r="K67" s="48"/>
      <c r="L67" s="47"/>
      <c r="M67" s="47"/>
      <c r="N67" s="47"/>
      <c r="O67" s="47"/>
      <c r="P67" s="47"/>
      <c r="Q67" s="47"/>
      <c r="R67" s="47"/>
      <c r="S67" s="47"/>
      <c r="T67" s="47"/>
    </row>
    <row r="68" spans="2:20">
      <c r="B68" s="47"/>
      <c r="C68" s="47"/>
      <c r="D68" s="47"/>
      <c r="E68" s="47"/>
      <c r="F68" s="47"/>
      <c r="G68" s="47"/>
      <c r="H68" s="47"/>
      <c r="I68" s="47"/>
      <c r="J68" s="47"/>
      <c r="K68" s="48"/>
      <c r="L68" s="47"/>
      <c r="M68" s="47"/>
      <c r="N68" s="47"/>
      <c r="O68" s="47"/>
      <c r="P68" s="47"/>
      <c r="Q68" s="47"/>
      <c r="R68" s="47"/>
      <c r="S68" s="47"/>
      <c r="T68" s="47"/>
    </row>
    <row r="69" spans="2:20">
      <c r="B69" s="47"/>
      <c r="C69" s="47"/>
      <c r="D69" s="47"/>
      <c r="E69" s="47"/>
      <c r="F69" s="47"/>
      <c r="G69" s="47"/>
      <c r="H69" s="47"/>
      <c r="I69" s="47"/>
      <c r="J69" s="47"/>
      <c r="K69" s="48"/>
      <c r="L69" s="47"/>
      <c r="M69" s="47"/>
      <c r="N69" s="47"/>
      <c r="O69" s="47"/>
      <c r="P69" s="47"/>
      <c r="Q69" s="47"/>
      <c r="R69" s="47"/>
      <c r="S69" s="47"/>
      <c r="T69" s="47"/>
    </row>
    <row r="70" spans="2:20">
      <c r="B70" s="47"/>
      <c r="C70" s="47"/>
      <c r="D70" s="47"/>
      <c r="E70" s="47"/>
      <c r="F70" s="47"/>
      <c r="G70" s="47"/>
      <c r="H70" s="47"/>
      <c r="I70" s="47"/>
      <c r="J70" s="47"/>
      <c r="K70" s="48"/>
      <c r="L70" s="47"/>
      <c r="M70" s="47"/>
      <c r="N70" s="47"/>
      <c r="O70" s="47"/>
      <c r="P70" s="47"/>
      <c r="Q70" s="47"/>
      <c r="R70" s="47"/>
      <c r="S70" s="47"/>
      <c r="T70" s="47"/>
    </row>
  </sheetData>
  <mergeCells count="1">
    <mergeCell ref="C3:H3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2024-06-30T08:30:03Z</dcterms:created>
  <dcterms:modified xsi:type="dcterms:W3CDTF">2024-06-30T08:30:51Z</dcterms:modified>
</cp:coreProperties>
</file>